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9fb8e8b20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essment" sheetId="1" r:id="R27572e5f6bcd4ece"/>
    <x:sheet xmlns:r="http://schemas.openxmlformats.org/officeDocument/2006/relationships" name="Test cases" sheetId="2" r:id="Rc0393982115c4edd"/>
    <x:sheet xmlns:r="http://schemas.openxmlformats.org/officeDocument/2006/relationships" name="Defects" sheetId="3" r:id="R3d640df7655f46a7"/>
    <x:sheet xmlns:r="http://schemas.openxmlformats.org/officeDocument/2006/relationships" name="Coverage" sheetId="4" r:id="Rd0f9e83d55f346e0"/>
    <x:sheet xmlns:r="http://schemas.openxmlformats.org/officeDocument/2006/relationships" name="Release checklist" sheetId="5" r:id="R1bc47a147af04c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.0%"/>
  </x:numFmts>
  <x:fonts count="6">
    <x:font>
      <x:sz val="11"/>
      <x:name val="Carlito"/>
    </x:font>
    <x:font>
      <x:sz val="11"/>
      <x:color rgb="FF1A1410"/>
      <x:name val="Arial"/>
    </x:font>
    <x:font>
      <x:b/>
      <x:sz val="16"/>
      <x:color rgb="FF6B1220"/>
      <x:name val="Arial"/>
    </x:font>
    <x:font>
      <x:sz val="10"/>
      <x:color rgb="FF5C4F47"/>
      <x:name val="Arial"/>
    </x:font>
    <x:font>
      <x:b/>
      <x:sz val="11"/>
      <x:color rgb="FFFFFFFF"/>
      <x:name val="Arial"/>
    </x:font>
    <x:font>
      <x:b/>
      <x:sz val="11"/>
      <x:color rgb="FF6B122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3EC"/>
      </x:patternFill>
    </x:fill>
    <x:fill>
      <x:patternFill patternType="solid">
        <x:fgColor rgb="FF6B1220"/>
      </x:patternFill>
    </x:fill>
    <x:fill>
      <x:patternFill patternType="solid">
        <x:fgColor rgb="FFFFF1D8"/>
      </x:patternFill>
    </x:fill>
    <x:fill>
      <x:patternFill patternType="solid">
        <x:fgColor rgb="FFEDEAE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6CEBA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5"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  <x:dxf>
      <x:font>
        <x:b/>
        <x:color rgb="FF6B1220"/>
      </x:font>
      <x:fill>
        <x:patternFill patternType="solid">
          <x:bgColor rgb="FFF4E5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b54f6b296450b" /><Relationship Type="http://schemas.openxmlformats.org/officeDocument/2006/relationships/theme" Target="/xl/theme/theme1.xml" Id="R2089ab17ebc942d1" /><Relationship Type="http://schemas.openxmlformats.org/officeDocument/2006/relationships/sharedStrings" Target="/xl/sharedStrings.xml" Id="Rc6c13ddcec0942f7" /><Relationship Type="http://schemas.openxmlformats.org/officeDocument/2006/relationships/worksheet" Target="/xl/worksheets/sheet1.xml" Id="R27572e5f6bcd4ece" /><Relationship Type="http://schemas.openxmlformats.org/officeDocument/2006/relationships/worksheet" Target="/xl/worksheets/sheet2.xml" Id="Rc0393982115c4edd" /><Relationship Type="http://schemas.openxmlformats.org/officeDocument/2006/relationships/worksheet" Target="/xl/worksheets/sheet3.xml" Id="R3d640df7655f46a7" /><Relationship Type="http://schemas.openxmlformats.org/officeDocument/2006/relationships/worksheet" Target="/xl/worksheets/sheet4.xml" Id="Rd0f9e83d55f346e0" /><Relationship Type="http://schemas.openxmlformats.org/officeDocument/2006/relationships/worksheet" Target="/xl/worksheets/sheet5.xml" Id="R1bc47a147af04c52" /></Relationships>
</file>

<file path=xl/tables/table1.xml><?xml version="1.0" encoding="utf-8"?>
<x:table xmlns:x="http://schemas.openxmlformats.org/spreadsheetml/2006/main" id="1" name="TestCases" displayName="TestCases" ref="A7:M107" headerRowCount="1" totalsRowCount="0" totalsRowShown="0">
  <x:autoFilter ref="A7:M107"/>
  <x:tableColumns count="13">
    <x:tableColumn id="1" name="Case ID"/>
    <x:tableColumn id="2" name="Requirement ID"/>
    <x:tableColumn id="3" name="Module / journey"/>
    <x:tableColumn id="4" name="Preconditions"/>
    <x:tableColumn id="5" name="Steps / input data"/>
    <x:tableColumn id="6" name="Expected result"/>
    <x:tableColumn id="7" name="Priority"/>
    <x:tableColumn id="8" name="Status"/>
    <x:tableColumn id="9" name="Actual result"/>
    <x:tableColumn id="10" name="Evidence reference"/>
    <x:tableColumn id="11" name="Defect ID"/>
    <x:tableColumn id="12" name="Owner"/>
    <x:tableColumn id="13" name="Run 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fectRegister" displayName="DefectRegister" ref="A7:M57" headerRowCount="1" totalsRowCount="0" totalsRowShown="0">
  <x:autoFilter ref="A7:M57"/>
  <x:tableColumns count="13">
    <x:tableColumn id="1" name="Defect ID"/>
    <x:tableColumn id="2" name="Case ID"/>
    <x:tableColumn id="3" name="Title / impact"/>
    <x:tableColumn id="4" name="Severity"/>
    <x:tableColumn id="5" name="Status"/>
    <x:tableColumn id="6" name="Expected behavior"/>
    <x:tableColumn id="7" name="Actual behavior"/>
    <x:tableColumn id="8" name="Reproduction steps"/>
    <x:tableColumn id="9" name="Evidence reference"/>
    <x:tableColumn id="10" name="Build / environment"/>
    <x:tableColumn id="11" name="Owner"/>
    <x:tableColumn id="12" name="Target date"/>
    <x:tableColumn id="13" name="Retest outcom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quirementCoverage" displayName="RequirementCoverage" ref="A7:M47" headerRowCount="1" totalsRowCount="0" totalsRowShown="0">
  <x:autoFilter ref="A7:M47"/>
  <x:tableColumns count="13">
    <x:tableColumn id="1" name="Requirement ID"/>
    <x:tableColumn id="2" name="Acceptance criterion"/>
    <x:tableColumn id="3" name="Business owner"/>
    <x:tableColumn id="4" name="Priority"/>
    <x:tableColumn id="5" name="Linked cases"/>
    <x:tableColumn id="6" name="Executed cases"/>
    <x:tableColumn id="7" name="Passed cases"/>
    <x:tableColumn id="8" name="Coverage review"/>
    <x:tableColumn id="9" name="Evidence / notes"/>
    <x:tableColumn id="10" name="Automation test / file"/>
    <x:tableColumn id="11" name="Run ID"/>
    <x:tableColumn id="12" name="Build / commit"/>
    <x:tableColumn id="13" name="Report / trace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64af1b5f85f411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fb69c4a41514ac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ac75241153a4823" /></Relationships>
</file>

<file path=xl/worksheets/sheet1.xml><?xml version="1.0" encoding="utf-8"?>
<x:worksheet xmlns:x="http://schemas.openxmlformats.org/spreadsheetml/2006/main">
  <x:sheetPr>
    <x:tabColor rgb="FF6B1220"/>
  </x:sheetPr>
  <x:sheetViews>
    <x:sheetView showGridLines="0" workbookViewId="0"/>
  </x:sheetViews>
  <x:sheetFormatPr defaultRowHeight="15"/>
  <x:cols>
    <x:col min="1" max="1" width="29" hidden="0" customWidth="1"/>
    <x:col min="2" max="2" width="34" hidden="0" customWidth="1"/>
    <x:col min="3" max="3" width="3" hidden="0" customWidth="1"/>
    <x:col min="4" max="4" width="32" hidden="0" customWidth="1"/>
    <x:col min="5" max="5" width="20" hidden="0" customWidth="1"/>
    <x:col min="6" max="6" width="3" hidden="0" customWidth="1"/>
    <x:col min="7" max="7" width="20" hidden="0" customWidth="1"/>
    <x:col min="8" max="8" width="18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</x:row>
    <x:row r="2" ht="33" customHeight="1">
      <x:c r="A2" s="4" t="str">
        <x:v>QAFactory assessment workbook</x:v>
      </x:c>
      <x:c r="B2" s="3"/>
      <x:c r="C2" s="3"/>
      <x:c r="D2" s="3"/>
      <x:c r="E2" s="3"/>
      <x:c r="F2" s="3"/>
      <x:c r="G2" s="3"/>
      <x:c r="H2" s="3"/>
    </x:row>
    <x:row r="3" ht="25" customHeight="1">
      <x:c r="A3" s="5"/>
      <x:c r="B3" s="5"/>
      <x:c r="C3" s="5"/>
      <x:c r="D3" s="5"/>
      <x:c r="E3" s="5"/>
      <x:c r="F3" s="5"/>
      <x:c r="G3" s="5"/>
      <x:c r="H3" s="5"/>
    </x:row>
    <x:row r="4" ht="25" customHeight="1">
      <x:c r="A4" s="6" t="str">
        <x:v>Amber cells are editable. Gray cells calculate from the registers.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25" customHeight="1">
      <x:c r="A6" s="8" t="str">
        <x:v>ASSESSMENT INTAKE</x:v>
      </x:c>
      <x:c r="B6" s="8" t="str">
        <x:v>ENTER PROJECT DETAILS</x:v>
      </x:c>
      <x:c r="C6" s="3"/>
      <x:c r="D6" s="8" t="str">
        <x:v>EXECUTION SUMMARY</x:v>
      </x:c>
      <x:c r="E6" s="8" t="str">
        <x:v>CALCULATED</x:v>
      </x:c>
      <x:c r="F6" s="3"/>
      <x:c r="G6" s="3"/>
      <x:c r="H6" s="3"/>
    </x:row>
    <x:row r="7" ht="25" customHeight="1">
      <x:c r="A7" s="3" t="str">
        <x:v>Product / service</x:v>
      </x:c>
      <x:c r="B7" s="10"/>
      <x:c r="C7" s="3"/>
      <x:c r="D7" s="13" t="str">
        <x:v>Defined test cases</x:v>
      </x:c>
      <x:c r="E7" s="12" t="n">
        <x:f>COUNTA('Test cases'!$A$8:$A$107)</x:f>
        <x:v>0</x:v>
      </x:c>
      <x:c r="F7" s="3"/>
      <x:c r="G7" s="3"/>
      <x:c r="H7" s="3"/>
    </x:row>
    <x:row r="8" ht="25" customHeight="1">
      <x:c r="A8" s="3" t="str">
        <x:v>Release / sprint</x:v>
      </x:c>
      <x:c r="B8" s="10"/>
      <x:c r="C8" s="3"/>
      <x:c r="D8" s="13" t="str">
        <x:v>Passed</x:v>
      </x:c>
      <x:c r="E8" s="12" t="n">
        <x:f>COUNTIFS('Test cases'!$A$8:$A$107,"&lt;&gt;",'Test cases'!$H$8:$H$107,"Passed")</x:f>
        <x:v>0</x:v>
      </x:c>
      <x:c r="F8" s="3"/>
      <x:c r="G8" s="3"/>
      <x:c r="H8" s="3"/>
    </x:row>
    <x:row r="9" ht="25" customHeight="1">
      <x:c r="A9" s="3" t="str">
        <x:v>Build / commit</x:v>
      </x:c>
      <x:c r="B9" s="10"/>
      <x:c r="C9" s="3"/>
      <x:c r="D9" s="13" t="str">
        <x:v>Failed</x:v>
      </x:c>
      <x:c r="E9" s="12" t="n">
        <x:f>COUNTIFS('Test cases'!$A$8:$A$107,"&lt;&gt;",'Test cases'!$H$8:$H$107,"Failed")</x:f>
        <x:v>0</x:v>
      </x:c>
      <x:c r="F9" s="3"/>
      <x:c r="G9" s="3"/>
      <x:c r="H9" s="3"/>
    </x:row>
    <x:row r="10" ht="25" customHeight="1">
      <x:c r="A10" s="3" t="str">
        <x:v>Assessment owner</x:v>
      </x:c>
      <x:c r="B10" s="10"/>
      <x:c r="C10" s="3"/>
      <x:c r="D10" s="13" t="str">
        <x:v>Blocked</x:v>
      </x:c>
      <x:c r="E10" s="12" t="n">
        <x:f>COUNTIFS('Test cases'!$A$8:$A$107,"&lt;&gt;",'Test cases'!$H$8:$H$107,"Blocked")</x:f>
        <x:v>0</x:v>
      </x:c>
      <x:c r="F10" s="3"/>
      <x:c r="G10" s="3"/>
      <x:c r="H10" s="3"/>
    </x:row>
    <x:row r="11" ht="25" customHeight="1">
      <x:c r="A11" s="3" t="str">
        <x:v>Assessment date</x:v>
      </x:c>
      <x:c r="B11" s="11"/>
      <x:c r="C11" s="3"/>
      <x:c r="D11" s="13" t="str">
        <x:v>Not run</x:v>
      </x:c>
      <x:c r="E11" s="12" t="n">
        <x:f>COUNTIFS('Test cases'!$A$8:$A$107,"&lt;&gt;",'Test cases'!$H$8:$H$107,"Not run")</x:f>
        <x:v>0</x:v>
      </x:c>
      <x:c r="F11" s="3"/>
      <x:c r="G11" s="3"/>
      <x:c r="H11" s="3"/>
    </x:row>
    <x:row r="12" ht="46" customHeight="1">
      <x:c r="A12" s="3" t="str">
        <x:v>Environment / URL</x:v>
      </x:c>
      <x:c r="B12" s="10"/>
      <x:c r="C12" s="3"/>
      <x:c r="D12" s="13" t="str">
        <x:v>Executed (passed + failed)</x:v>
      </x:c>
      <x:c r="E12" s="12" t="n">
        <x:f>SUM(E8:E9)</x:f>
        <x:v>0</x:v>
      </x:c>
      <x:c r="F12" s="3"/>
      <x:c r="G12" s="3"/>
      <x:c r="H12" s="3"/>
    </x:row>
    <x:row r="13" ht="46" customHeight="1">
      <x:c r="A13" s="3" t="str">
        <x:v>Browsers / devices</x:v>
      </x:c>
      <x:c r="B13" s="10"/>
      <x:c r="C13" s="3"/>
      <x:c r="D13" s="13" t="str">
        <x:v>Pass rate of executed</x:v>
      </x:c>
      <x:c r="E13" s="14" t="str">
        <x:f>IF(E12=0,"",E8/E12)</x:f>
      </x:c>
      <x:c r="F13" s="3"/>
      <x:c r="G13" s="3"/>
      <x:c r="H13" s="3"/>
    </x:row>
    <x:row r="14" ht="46" customHeight="1">
      <x:c r="A14" s="3" t="str">
        <x:v>In-scope journeys</x:v>
      </x:c>
      <x:c r="B14" s="10"/>
      <x:c r="C14" s="3"/>
      <x:c r="D14" s="13" t="str">
        <x:v>Defined defects</x:v>
      </x:c>
      <x:c r="E14" s="12" t="n">
        <x:f>COUNTA(Defects!$A$8:$A$57)</x:f>
        <x:v>0</x:v>
      </x:c>
      <x:c r="F14" s="3"/>
      <x:c r="G14" s="3"/>
      <x:c r="H14" s="3"/>
    </x:row>
    <x:row r="15" ht="46" customHeight="1">
      <x:c r="A15" s="3" t="str">
        <x:v>Out of scope</x:v>
      </x:c>
      <x:c r="B15" s="10"/>
      <x:c r="C15" s="3"/>
      <x:c r="D15" s="13" t="str">
        <x:v>Unclosed critical defects</x:v>
      </x:c>
      <x:c r="E15" s="12" t="n">
        <x:f>COUNTIFS(Defects!$A$8:$A$57,"&lt;&gt;",Defects!$D$8:$D$57,"Critical",Defects!$E$8:$E$57,"&lt;&gt;Closed")</x:f>
        <x:v>0</x:v>
      </x:c>
      <x:c r="F15" s="3"/>
      <x:c r="G15" s="3"/>
      <x:c r="H15" s="3"/>
    </x:row>
    <x:row r="16" ht="46" customHeight="1">
      <x:c r="A16" s="3" t="str">
        <x:v>Entry criteria</x:v>
      </x:c>
      <x:c r="B16" s="10"/>
      <x:c r="C16" s="3"/>
      <x:c r="D16" s="3"/>
      <x:c r="E16" s="3"/>
      <x:c r="F16" s="3"/>
      <x:c r="G16" s="3"/>
      <x:c r="H16" s="3"/>
    </x:row>
    <x:row r="17" ht="46" customHeight="1">
      <x:c r="A17" s="3" t="str">
        <x:v>Exit criteria</x:v>
      </x:c>
      <x:c r="B17" s="10"/>
      <x:c r="C17" s="3"/>
      <x:c r="D17" s="3" t="str">
        <x:v>Release decision</x:v>
      </x:c>
      <x:c r="E17" s="10" t="str">
        <x:v>Pending</x:v>
      </x:c>
      <x:c r="F17" s="3"/>
      <x:c r="G17" s="3"/>
      <x:c r="H17" s="3"/>
    </x:row>
    <x:row r="18" ht="25" customHeight="1">
      <x:c r="A18" s="3" t="str">
        <x:v>Business approver</x:v>
      </x:c>
      <x:c r="B18" s="10"/>
      <x:c r="C18" s="3"/>
      <x:c r="D18" s="3"/>
      <x:c r="E18" s="3"/>
      <x:c r="F18" s="3"/>
      <x:c r="G18" s="3"/>
      <x:c r="H18" s="3"/>
    </x:row>
    <x:row r="19" ht="25" customHeight="1">
      <x:c r="A19" s="3" t="str">
        <x:v>Evidence folder / link</x:v>
      </x:c>
      <x:c r="B19" s="10"/>
      <x:c r="C19" s="3"/>
      <x:c r="D19" s="3" t="str">
        <x:v>Decision owner</x:v>
      </x:c>
      <x:c r="E19" s="10"/>
      <x:c r="F19" s="3"/>
      <x:c r="G19" s="3"/>
      <x:c r="H19" s="3"/>
    </x:row>
    <x:row r="20" ht="25" customHeight="1">
      <x:c r="A20" s="3" t="str">
        <x:v>Known constraints</x:v>
      </x:c>
      <x:c r="B20" s="10"/>
      <x:c r="C20" s="3"/>
      <x:c r="D20" s="3" t="str">
        <x:v>Decision date</x:v>
      </x:c>
      <x:c r="E20" s="11"/>
      <x:c r="F20" s="3"/>
      <x:c r="G20" s="3"/>
      <x:c r="H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</x:row>
    <x:row r="22" ht="25" customHeight="1">
      <x:c r="A22" s="3"/>
      <x:c r="B22" s="3"/>
      <x:c r="C22" s="3"/>
      <x:c r="D22" s="3"/>
      <x:c r="E22" s="3"/>
      <x:c r="F22" s="3"/>
      <x:c r="G22" s="3"/>
      <x:c r="H22" s="3"/>
    </x:row>
    <x:row r="23" ht="25" customHeight="1">
      <x:c r="A23" s="15" t="str">
        <x:v>HOW TO USE</x:v>
      </x:c>
      <x:c r="B23" s="3"/>
      <x:c r="C23" s="3"/>
      <x:c r="D23" s="3"/>
      <x:c r="E23" s="3"/>
      <x:c r="F23" s="3"/>
      <x:c r="G23" s="3"/>
      <x:c r="H23" s="3"/>
    </x:row>
    <x:row r="24" ht="25" customHeight="1">
      <x:c r="A24" s="3" t="str">
        <x:v>1. Complete intake. Agree scope and acceptance criteria with the owner.</x:v>
      </x:c>
      <x:c r="B24" s="3"/>
      <x:c r="C24" s="3"/>
      <x:c r="D24" s="3"/>
      <x:c r="E24" s="3"/>
      <x:c r="F24" s="3"/>
      <x:c r="G24" s="3"/>
      <x:c r="H24" s="3"/>
    </x:row>
    <x:row r="25" ht="25" customHeight="1">
      <x:c r="A25" s="3" t="str">
        <x:v>2. Add unique case IDs and requirement IDs. Keep one requirement ID per case.</x:v>
      </x:c>
      <x:c r="B25" s="3"/>
      <x:c r="C25" s="3"/>
      <x:c r="D25" s="3"/>
      <x:c r="E25" s="3"/>
      <x:c r="F25" s="3"/>
      <x:c r="G25" s="3"/>
      <x:c r="H25" s="3"/>
    </x:row>
    <x:row r="26" ht="25" customHeight="1">
      <x:c r="A26" s="3" t="str">
        <x:v>3. Record actual results, evidence references and defects after execution.</x:v>
      </x:c>
      <x:c r="B26" s="3"/>
      <x:c r="C26" s="3"/>
      <x:c r="D26" s="3"/>
      <x:c r="E26" s="3"/>
      <x:c r="F26" s="3"/>
      <x:c r="G26" s="3"/>
      <x:c r="H26" s="3"/>
    </x:row>
    <x:row r="27" ht="25" customHeight="1">
      <x:c r="A27" s="3" t="str">
        <x:v>4. Review coverage and release criteria. Record the authorized decision.</x:v>
      </x:c>
      <x:c r="B27" s="3"/>
      <x:c r="C27" s="3"/>
      <x:c r="D27" s="3"/>
      <x:c r="E27" s="3"/>
      <x:c r="F27" s="3"/>
      <x:c r="G27" s="3"/>
      <x:c r="H27" s="3"/>
    </x:row>
    <x:row r="28" ht="25" customHeight="1">
      <x:c r="A28" s="3" t="str">
        <x:v>Capacity: 100 cases, 50 defects and 40 requirements. Extend formulas when adding more.</x:v>
      </x:c>
      <x:c r="B28" s="3"/>
      <x:c r="C28" s="3"/>
      <x:c r="D28" s="3"/>
      <x:c r="E28" s="3"/>
      <x:c r="F28" s="3"/>
      <x:c r="G28" s="3"/>
      <x:c r="H28" s="3"/>
    </x:row>
    <x:row r="29" ht="25" customHeight="1">
      <x:c r="A29" s="3" t="str">
        <x:v>Blank IDs are excluded from status counts. Pass rate stays blank until execution.</x:v>
      </x:c>
      <x:c r="B29" s="3"/>
      <x:c r="C29" s="3"/>
      <x:c r="D29" s="3"/>
      <x:c r="E29" s="3"/>
      <x:c r="F29" s="3"/>
      <x:c r="G29" s="3"/>
      <x:c r="H29" s="3"/>
    </x:row>
    <x:row r="30" ht="25" customHeight="1">
      <x:c r="A30" s="3" t="str">
        <x:v>Use unique IDs. Store approved evidence links, not credentials or sensitive records.</x:v>
      </x:c>
      <x:c r="B30" s="3"/>
      <x:c r="C30" s="3"/>
      <x:c r="D30" s="3"/>
      <x:c r="E30" s="3"/>
      <x:c r="F30" s="3"/>
      <x:c r="G30" s="3"/>
      <x:c r="H30" s="3"/>
    </x:row>
    <x:row r="31" ht="25" customHeight="1">
      <x:c r="A31" s="3"/>
      <x:c r="B31" s="3"/>
      <x:c r="C31" s="3"/>
      <x:c r="D31" s="3"/>
      <x:c r="E31" s="3"/>
      <x:c r="F31" s="3"/>
      <x:c r="G31" s="3"/>
      <x:c r="H31" s="3"/>
    </x:row>
    <x:row r="32" ht="25" customHeight="1">
      <x:c r="A32" s="3"/>
      <x:c r="B32" s="3"/>
      <x:c r="C32" s="3"/>
      <x:c r="D32" s="3"/>
      <x:c r="E32" s="3"/>
      <x:c r="F32" s="3"/>
      <x:c r="G32" s="3"/>
      <x:c r="H32" s="3"/>
    </x:row>
    <x:row r="33" ht="25" customHeight="1">
      <x:c r="A33" s="3"/>
      <x:c r="B33" s="3"/>
      <x:c r="C33" s="3"/>
      <x:c r="D33" s="3"/>
      <x:c r="E33" s="3"/>
      <x:c r="F33" s="3"/>
      <x:c r="G33" s="3"/>
      <x:c r="H33" s="3"/>
    </x:row>
    <x:row r="34" ht="25" customHeight="1">
      <x:c r="A34" s="3"/>
      <x:c r="B34" s="3"/>
      <x:c r="C34" s="3"/>
      <x:c r="D34" s="3"/>
      <x:c r="E34" s="3"/>
      <x:c r="F34" s="3"/>
      <x:c r="G34" s="3"/>
      <x:c r="H34" s="3"/>
    </x:row>
    <x:row r="35" ht="25" customHeight="1">
      <x:c r="A35" s="3"/>
      <x:c r="B35" s="3"/>
      <x:c r="C35" s="3"/>
      <x:c r="D35" s="3"/>
      <x:c r="E35" s="3"/>
      <x:c r="F35" s="3"/>
      <x:c r="G35" s="3"/>
      <x:c r="H35" s="3"/>
    </x:row>
    <x:row r="36" ht="25" customHeight="1">
      <x:c r="A36" s="3"/>
      <x:c r="B36" s="3"/>
      <x:c r="C36" s="3"/>
      <x:c r="D36" s="3"/>
      <x:c r="E36" s="3"/>
      <x:c r="F36" s="3"/>
      <x:c r="G36" s="3"/>
      <x:c r="H36" s="3"/>
    </x:row>
    <x:row r="37" ht="25" customHeight="1">
      <x:c r="A37" s="3"/>
      <x:c r="B37" s="3"/>
      <x:c r="C37" s="3"/>
      <x:c r="D37" s="3"/>
      <x:c r="E37" s="3"/>
      <x:c r="F37" s="3"/>
      <x:c r="G37" s="3"/>
      <x:c r="H37" s="3"/>
    </x:row>
    <x:row r="38" ht="25" customHeight="1">
      <x:c r="A38" s="3"/>
      <x:c r="B38" s="3"/>
      <x:c r="C38" s="3"/>
      <x:c r="D38" s="3"/>
      <x:c r="E38" s="3"/>
      <x:c r="F38" s="3"/>
      <x:c r="G38" s="3"/>
      <x:c r="H38" s="3"/>
    </x:row>
    <x:row r="39" ht="25" customHeight="1">
      <x:c r="A39" s="3"/>
      <x:c r="B39" s="3"/>
      <x:c r="C39" s="3"/>
      <x:c r="D39" s="3"/>
      <x:c r="E39" s="3"/>
      <x:c r="F39" s="3"/>
      <x:c r="G39" s="3"/>
      <x:c r="H39" s="3"/>
    </x:row>
    <x:row r="40" ht="25" customHeight="1">
      <x:c r="A40" s="3"/>
      <x:c r="B40" s="3"/>
      <x:c r="C40" s="3"/>
      <x:c r="D40" s="3"/>
      <x:c r="E40" s="3"/>
      <x:c r="F40" s="3"/>
      <x:c r="G40" s="3"/>
      <x:c r="H40" s="3"/>
    </x:row>
    <x:row r="41" ht="25" customHeight="1">
      <x:c r="A41" s="3"/>
      <x:c r="B41" s="3"/>
      <x:c r="C41" s="3"/>
      <x:c r="D41" s="3"/>
      <x:c r="E41" s="3"/>
      <x:c r="F41" s="3"/>
      <x:c r="G41" s="3"/>
      <x:c r="H41" s="3"/>
    </x:row>
    <x:row r="42" ht="25" customHeight="1">
      <x:c r="A42" s="3"/>
      <x:c r="B42" s="3"/>
      <x:c r="C42" s="3"/>
      <x:c r="D42" s="3"/>
      <x:c r="E42" s="3"/>
      <x:c r="F42" s="3"/>
      <x:c r="G42" s="3"/>
      <x:c r="H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</x:row>
    <x:row r="44" ht="25" customHeight="1">
      <x:c r="A44" s="3"/>
      <x:c r="B44" s="3"/>
      <x:c r="C44" s="3"/>
      <x:c r="D44" s="3"/>
      <x:c r="E44" s="3"/>
      <x:c r="F44" s="3"/>
      <x:c r="G44" s="3"/>
      <x:c r="H44" s="3"/>
    </x:row>
    <x:row r="45" ht="25" customHeight="1">
      <x:c r="A45" s="3"/>
      <x:c r="B45" s="3"/>
      <x:c r="C45" s="3"/>
      <x:c r="D45" s="3"/>
      <x:c r="E45" s="3"/>
      <x:c r="F45" s="3"/>
      <x:c r="G45" s="3"/>
      <x:c r="H45" s="3"/>
    </x:row>
    <x:row r="46" ht="25" customHeight="1">
      <x:c r="A46" s="3"/>
      <x:c r="B46" s="3"/>
      <x:c r="C46" s="3"/>
      <x:c r="D46" s="3"/>
      <x:c r="E46" s="3"/>
      <x:c r="F46" s="3"/>
      <x:c r="G46" s="3"/>
      <x:c r="H46" s="3"/>
    </x:row>
    <x:row r="47" ht="25" customHeight="1">
      <x:c r="A47" s="3"/>
      <x:c r="B47" s="3"/>
      <x:c r="C47" s="3"/>
      <x:c r="D47" s="3"/>
      <x:c r="E47" s="3"/>
      <x:c r="F47" s="3"/>
      <x:c r="G47" s="3"/>
      <x:c r="H47" s="3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</x:row>
    <x:row r="49" ht="25" customHeight="1">
      <x:c r="A49" s="3"/>
      <x:c r="B49" s="3"/>
      <x:c r="C49" s="3"/>
      <x:c r="D49" s="3"/>
      <x:c r="E49" s="3"/>
      <x:c r="F49" s="3"/>
      <x:c r="G49" s="3"/>
      <x:c r="H49" s="3"/>
    </x:row>
    <x:row r="50" ht="25" customHeight="1">
      <x:c r="A50" s="3"/>
      <x:c r="B50" s="3"/>
      <x:c r="C50" s="3"/>
      <x:c r="D50" s="3"/>
      <x:c r="E50" s="3"/>
      <x:c r="F50" s="3"/>
      <x:c r="G50" s="3"/>
      <x:c r="H50" s="3"/>
    </x:row>
    <x:row r="51" ht="25" customHeight="1">
      <x:c r="A51" s="3"/>
      <x:c r="B51" s="3"/>
      <x:c r="C51" s="3"/>
      <x:c r="D51" s="3"/>
      <x:c r="E51" s="3"/>
      <x:c r="F51" s="3"/>
      <x:c r="G51" s="3"/>
      <x:c r="H51" s="3"/>
    </x:row>
    <x:row r="52" ht="25" customHeight="1">
      <x:c r="A52" s="3"/>
      <x:c r="B52" s="3"/>
      <x:c r="C52" s="3"/>
      <x:c r="D52" s="3"/>
      <x:c r="E52" s="3"/>
      <x:c r="F52" s="3"/>
      <x:c r="G52" s="3"/>
      <x:c r="H52" s="3"/>
    </x:row>
    <x:row r="53" ht="25" customHeight="1">
      <x:c r="A53" s="3"/>
      <x:c r="B53" s="3"/>
      <x:c r="C53" s="3"/>
      <x:c r="D53" s="3"/>
      <x:c r="E53" s="3"/>
      <x:c r="F53" s="3"/>
      <x:c r="G53" s="3"/>
      <x:c r="H53" s="3"/>
    </x:row>
    <x:row r="54" ht="25" customHeight="1">
      <x:c r="A54" s="3"/>
      <x:c r="B54" s="3"/>
      <x:c r="C54" s="3"/>
      <x:c r="D54" s="3"/>
      <x:c r="E54" s="3"/>
      <x:c r="F54" s="3"/>
      <x:c r="G54" s="3"/>
      <x:c r="H54" s="3"/>
    </x:row>
    <x:row r="55" ht="25" customHeight="1">
      <x:c r="A55" s="3"/>
      <x:c r="B55" s="3"/>
      <x:c r="C55" s="3"/>
      <x:c r="D55" s="3"/>
      <x:c r="E55" s="3"/>
      <x:c r="F55" s="3"/>
      <x:c r="G55" s="3"/>
      <x:c r="H55" s="3"/>
    </x:row>
    <x:row r="56" ht="25" customHeight="1">
      <x:c r="A56" s="3"/>
      <x:c r="B56" s="3"/>
      <x:c r="C56" s="3"/>
      <x:c r="D56" s="3"/>
      <x:c r="E56" s="3"/>
      <x:c r="F56" s="3"/>
      <x:c r="G56" s="3"/>
      <x:c r="H56" s="3"/>
    </x:row>
    <x:row r="57" ht="25" customHeight="1">
      <x:c r="A57" s="3"/>
      <x:c r="B57" s="3"/>
      <x:c r="C57" s="3"/>
      <x:c r="D57" s="3"/>
      <x:c r="E57" s="3"/>
      <x:c r="F57" s="3"/>
      <x:c r="G57" s="3"/>
      <x:c r="H57" s="3"/>
    </x:row>
    <x:row r="58" ht="25" customHeight="1">
      <x:c r="A58" s="3"/>
      <x:c r="B58" s="3"/>
      <x:c r="C58" s="3"/>
      <x:c r="D58" s="3"/>
      <x:c r="E58" s="3"/>
      <x:c r="F58" s="3"/>
      <x:c r="G58" s="3"/>
      <x:c r="H58" s="3"/>
    </x:row>
    <x:row r="59" ht="25" customHeight="1">
      <x:c r="A59" s="3"/>
      <x:c r="B59" s="3"/>
      <x:c r="C59" s="3"/>
      <x:c r="D59" s="3"/>
      <x:c r="E59" s="3"/>
      <x:c r="F59" s="3"/>
      <x:c r="G59" s="3"/>
      <x:c r="H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</x:row>
    <x:row r="62" ht="25" customHeight="1">
      <x:c r="A62" s="3"/>
      <x:c r="B62" s="3"/>
      <x:c r="C62" s="3"/>
      <x:c r="D62" s="3"/>
      <x:c r="E62" s="3"/>
      <x:c r="F62" s="3"/>
      <x:c r="G62" s="3"/>
      <x:c r="H62" s="3"/>
    </x:row>
    <x:row r="63" ht="25" customHeight="1">
      <x:c r="A63" s="3"/>
      <x:c r="B63" s="3"/>
      <x:c r="C63" s="3"/>
      <x:c r="D63" s="3"/>
      <x:c r="E63" s="3"/>
      <x:c r="F63" s="3"/>
      <x:c r="G63" s="3"/>
      <x:c r="H63" s="3"/>
    </x:row>
    <x:row r="64" ht="25" customHeight="1">
      <x:c r="A64" s="3"/>
      <x:c r="B64" s="3"/>
      <x:c r="C64" s="3"/>
      <x:c r="D64" s="3"/>
      <x:c r="E64" s="3"/>
      <x:c r="F64" s="3"/>
      <x:c r="G64" s="3"/>
      <x:c r="H64" s="3"/>
    </x:row>
    <x:row r="65" ht="25" customHeight="1">
      <x:c r="A65" s="3"/>
      <x:c r="B65" s="3"/>
      <x:c r="C65" s="3"/>
      <x:c r="D65" s="3"/>
      <x:c r="E65" s="3"/>
      <x:c r="F65" s="3"/>
      <x:c r="G65" s="3"/>
      <x:c r="H65" s="3"/>
    </x:row>
    <x:row r="66" ht="25" customHeight="1">
      <x:c r="A66" s="3"/>
      <x:c r="B66" s="3"/>
      <x:c r="C66" s="3"/>
      <x:c r="D66" s="3"/>
      <x:c r="E66" s="3"/>
      <x:c r="F66" s="3"/>
      <x:c r="G66" s="3"/>
      <x:c r="H66" s="3"/>
    </x:row>
    <x:row r="67" ht="25" customHeight="1">
      <x:c r="A67" s="3"/>
      <x:c r="B67" s="3"/>
      <x:c r="C67" s="3"/>
      <x:c r="D67" s="3"/>
      <x:c r="E67" s="3"/>
      <x:c r="F67" s="3"/>
      <x:c r="G67" s="3"/>
      <x:c r="H67" s="3"/>
    </x:row>
    <x:row r="68" ht="25" customHeight="1">
      <x:c r="A68" s="3"/>
      <x:c r="B68" s="3"/>
      <x:c r="C68" s="3"/>
      <x:c r="D68" s="3"/>
      <x:c r="E68" s="3"/>
      <x:c r="F68" s="3"/>
      <x:c r="G68" s="3"/>
      <x:c r="H68" s="3"/>
    </x:row>
    <x:row r="69" ht="25" customHeight="1">
      <x:c r="A69" s="3"/>
      <x:c r="B69" s="3"/>
      <x:c r="C69" s="3"/>
      <x:c r="D69" s="3"/>
      <x:c r="E69" s="3"/>
      <x:c r="F69" s="3"/>
      <x:c r="G69" s="3"/>
      <x:c r="H69" s="3"/>
    </x:row>
    <x:row r="70" ht="25" customHeight="1">
      <x:c r="A70" s="3"/>
      <x:c r="B70" s="3"/>
      <x:c r="C70" s="3"/>
      <x:c r="D70" s="3"/>
      <x:c r="E70" s="3"/>
      <x:c r="F70" s="3"/>
      <x:c r="G70" s="3"/>
      <x:c r="H70" s="3"/>
    </x:row>
    <x:row r="71" ht="25" customHeight="1">
      <x:c r="A71" s="3"/>
      <x:c r="B71" s="3"/>
      <x:c r="C71" s="3"/>
      <x:c r="D71" s="3"/>
      <x:c r="E71" s="3"/>
      <x:c r="F71" s="3"/>
      <x:c r="G71" s="3"/>
      <x:c r="H71" s="3"/>
    </x:row>
    <x:row r="72" ht="25" customHeight="1">
      <x:c r="A72" s="3"/>
      <x:c r="B72" s="3"/>
      <x:c r="C72" s="3"/>
      <x:c r="D72" s="3"/>
      <x:c r="E72" s="3"/>
      <x:c r="F72" s="3"/>
      <x:c r="G72" s="3"/>
      <x:c r="H72" s="3"/>
    </x:row>
    <x:row r="73" ht="25" customHeight="1">
      <x:c r="A73" s="3"/>
      <x:c r="B73" s="3"/>
      <x:c r="C73" s="3"/>
      <x:c r="D73" s="3"/>
      <x:c r="E73" s="3"/>
      <x:c r="F73" s="3"/>
      <x:c r="G73" s="3"/>
      <x:c r="H73" s="3"/>
    </x:row>
    <x:row r="74" ht="25" customHeight="1">
      <x:c r="A74" s="3"/>
      <x:c r="B74" s="3"/>
      <x:c r="C74" s="3"/>
      <x:c r="D74" s="3"/>
      <x:c r="E74" s="3"/>
      <x:c r="F74" s="3"/>
      <x:c r="G74" s="3"/>
      <x:c r="H74" s="3"/>
    </x:row>
    <x:row r="75" ht="25" customHeight="1">
      <x:c r="A75" s="3"/>
      <x:c r="B75" s="3"/>
      <x:c r="C75" s="3"/>
      <x:c r="D75" s="3"/>
      <x:c r="E75" s="3"/>
      <x:c r="F75" s="3"/>
      <x:c r="G75" s="3"/>
      <x:c r="H75" s="3"/>
    </x:row>
    <x:row r="76" ht="25" customHeight="1">
      <x:c r="A76" s="3"/>
      <x:c r="B76" s="3"/>
      <x:c r="C76" s="3"/>
      <x:c r="D76" s="3"/>
      <x:c r="E76" s="3"/>
      <x:c r="F76" s="3"/>
      <x:c r="G76" s="3"/>
      <x:c r="H76" s="3"/>
    </x:row>
    <x:row r="77" ht="25" customHeight="1">
      <x:c r="A77" s="3"/>
      <x:c r="B77" s="3"/>
      <x:c r="C77" s="3"/>
      <x:c r="D77" s="3"/>
      <x:c r="E77" s="3"/>
      <x:c r="F77" s="3"/>
      <x:c r="G77" s="3"/>
      <x:c r="H77" s="3"/>
    </x:row>
    <x:row r="78" ht="25" customHeight="1">
      <x:c r="A78" s="3"/>
      <x:c r="B78" s="3"/>
      <x:c r="C78" s="3"/>
      <x:c r="D78" s="3"/>
      <x:c r="E78" s="3"/>
      <x:c r="F78" s="3"/>
      <x:c r="G78" s="3"/>
      <x:c r="H78" s="3"/>
    </x:row>
    <x:row r="79" ht="25" customHeight="1">
      <x:c r="A79" s="3"/>
      <x:c r="B79" s="3"/>
      <x:c r="C79" s="3"/>
      <x:c r="D79" s="3"/>
      <x:c r="E79" s="3"/>
      <x:c r="F79" s="3"/>
      <x:c r="G79" s="3"/>
      <x:c r="H79" s="3"/>
    </x:row>
    <x:row r="80" ht="25" customHeight="1">
      <x:c r="A80" s="3"/>
      <x:c r="B80" s="3"/>
      <x:c r="C80" s="3"/>
      <x:c r="D80" s="3"/>
      <x:c r="E80" s="3"/>
      <x:c r="F80" s="3"/>
      <x:c r="G80" s="3"/>
      <x:c r="H80" s="3"/>
    </x:row>
    <x:row r="81" ht="25" customHeight="1">
      <x:c r="A81" s="3"/>
      <x:c r="B81" s="3"/>
      <x:c r="C81" s="3"/>
      <x:c r="D81" s="3"/>
      <x:c r="E81" s="3"/>
      <x:c r="F81" s="3"/>
      <x:c r="G81" s="3"/>
      <x:c r="H81" s="3"/>
    </x:row>
    <x:row r="82" ht="25" customHeight="1">
      <x:c r="A82" s="3"/>
      <x:c r="B82" s="3"/>
      <x:c r="C82" s="3"/>
      <x:c r="D82" s="3"/>
      <x:c r="E82" s="3"/>
      <x:c r="F82" s="3"/>
      <x:c r="G82" s="3"/>
      <x:c r="H82" s="3"/>
    </x:row>
    <x:row r="83" ht="25" customHeight="1">
      <x:c r="A83" s="3"/>
      <x:c r="B83" s="3"/>
      <x:c r="C83" s="3"/>
      <x:c r="D83" s="3"/>
      <x:c r="E83" s="3"/>
      <x:c r="F83" s="3"/>
      <x:c r="G83" s="3"/>
      <x:c r="H83" s="3"/>
    </x:row>
    <x:row r="84" ht="25" customHeight="1">
      <x:c r="A84" s="3"/>
      <x:c r="B84" s="3"/>
      <x:c r="C84" s="3"/>
      <x:c r="D84" s="3"/>
      <x:c r="E84" s="3"/>
      <x:c r="F84" s="3"/>
      <x:c r="G84" s="3"/>
      <x:c r="H84" s="3"/>
    </x:row>
    <x:row r="85" ht="25" customHeight="1">
      <x:c r="A85" s="3"/>
      <x:c r="B85" s="3"/>
      <x:c r="C85" s="3"/>
      <x:c r="D85" s="3"/>
      <x:c r="E85" s="3"/>
      <x:c r="F85" s="3"/>
      <x:c r="G85" s="3"/>
      <x:c r="H85" s="3"/>
    </x:row>
    <x:row r="86" ht="25" customHeight="1">
      <x:c r="A86" s="3"/>
      <x:c r="B86" s="3"/>
      <x:c r="C86" s="3"/>
      <x:c r="D86" s="3"/>
      <x:c r="E86" s="3"/>
      <x:c r="F86" s="3"/>
      <x:c r="G86" s="3"/>
      <x:c r="H86" s="3"/>
    </x:row>
    <x:row r="87" ht="25" customHeight="1">
      <x:c r="A87" s="3"/>
      <x:c r="B87" s="3"/>
      <x:c r="C87" s="3"/>
      <x:c r="D87" s="3"/>
      <x:c r="E87" s="3"/>
      <x:c r="F87" s="3"/>
      <x:c r="G87" s="3"/>
      <x:c r="H87" s="3"/>
    </x:row>
    <x:row r="88" ht="25" customHeight="1">
      <x:c r="A88" s="3"/>
      <x:c r="B88" s="3"/>
      <x:c r="C88" s="3"/>
      <x:c r="D88" s="3"/>
      <x:c r="E88" s="3"/>
      <x:c r="F88" s="3"/>
      <x:c r="G88" s="3"/>
      <x:c r="H88" s="3"/>
    </x:row>
    <x:row r="89" ht="25" customHeight="1">
      <x:c r="A89" s="3"/>
      <x:c r="B89" s="3"/>
      <x:c r="C89" s="3"/>
      <x:c r="D89" s="3"/>
      <x:c r="E89" s="3"/>
      <x:c r="F89" s="3"/>
      <x:c r="G89" s="3"/>
      <x:c r="H89" s="3"/>
    </x:row>
    <x:row r="90" ht="25" customHeight="1">
      <x:c r="A90" s="3"/>
      <x:c r="B90" s="3"/>
      <x:c r="C90" s="3"/>
      <x:c r="D90" s="3"/>
      <x:c r="E90" s="3"/>
      <x:c r="F90" s="3"/>
      <x:c r="G90" s="3"/>
      <x:c r="H90" s="3"/>
    </x:row>
    <x:row r="91" ht="25" customHeight="1">
      <x:c r="A91" s="3"/>
      <x:c r="B91" s="3"/>
      <x:c r="C91" s="3"/>
      <x:c r="D91" s="3"/>
      <x:c r="E91" s="3"/>
      <x:c r="F91" s="3"/>
      <x:c r="G91" s="3"/>
      <x:c r="H91" s="3"/>
    </x:row>
    <x:row r="92" ht="25" customHeight="1">
      <x:c r="A92" s="3"/>
      <x:c r="B92" s="3"/>
      <x:c r="C92" s="3"/>
      <x:c r="D92" s="3"/>
      <x:c r="E92" s="3"/>
      <x:c r="F92" s="3"/>
      <x:c r="G92" s="3"/>
      <x:c r="H92" s="3"/>
    </x:row>
    <x:row r="93" ht="25" customHeight="1">
      <x:c r="A93" s="3"/>
      <x:c r="B93" s="3"/>
      <x:c r="C93" s="3"/>
      <x:c r="D93" s="3"/>
      <x:c r="E93" s="3"/>
      <x:c r="F93" s="3"/>
      <x:c r="G93" s="3"/>
      <x:c r="H93" s="3"/>
    </x:row>
    <x:row r="94" ht="25" customHeight="1">
      <x:c r="A94" s="3"/>
      <x:c r="B94" s="3"/>
      <x:c r="C94" s="3"/>
      <x:c r="D94" s="3"/>
      <x:c r="E94" s="3"/>
      <x:c r="F94" s="3"/>
      <x:c r="G94" s="3"/>
      <x:c r="H94" s="3"/>
    </x:row>
    <x:row r="95" ht="25" customHeight="1">
      <x:c r="A95" s="3"/>
      <x:c r="B95" s="3"/>
      <x:c r="C95" s="3"/>
      <x:c r="D95" s="3"/>
      <x:c r="E95" s="3"/>
      <x:c r="F95" s="3"/>
      <x:c r="G95" s="3"/>
      <x:c r="H95" s="3"/>
    </x:row>
    <x:row r="96" ht="25" customHeight="1">
      <x:c r="A96" s="3"/>
      <x:c r="B96" s="3"/>
      <x:c r="C96" s="3"/>
      <x:c r="D96" s="3"/>
      <x:c r="E96" s="3"/>
      <x:c r="F96" s="3"/>
      <x:c r="G96" s="3"/>
      <x:c r="H96" s="3"/>
    </x:row>
    <x:row r="97" ht="25" customHeight="1">
      <x:c r="A97" s="3"/>
      <x:c r="B97" s="3"/>
      <x:c r="C97" s="3"/>
      <x:c r="D97" s="3"/>
      <x:c r="E97" s="3"/>
      <x:c r="F97" s="3"/>
      <x:c r="G97" s="3"/>
      <x:c r="H97" s="3"/>
    </x:row>
    <x:row r="98" ht="25" customHeight="1">
      <x:c r="A98" s="3"/>
      <x:c r="B98" s="3"/>
      <x:c r="C98" s="3"/>
      <x:c r="D98" s="3"/>
      <x:c r="E98" s="3"/>
      <x:c r="F98" s="3"/>
      <x:c r="G98" s="3"/>
      <x:c r="H98" s="3"/>
    </x:row>
    <x:row r="99" ht="25" customHeight="1">
      <x:c r="A99" s="3"/>
      <x:c r="B99" s="3"/>
      <x:c r="C99" s="3"/>
      <x:c r="D99" s="3"/>
      <x:c r="E99" s="3"/>
      <x:c r="F99" s="3"/>
      <x:c r="G99" s="3"/>
      <x:c r="H99" s="3"/>
    </x:row>
    <x:row r="100" ht="25" customHeight="1">
      <x:c r="A100" s="3"/>
      <x:c r="B100" s="3"/>
      <x:c r="C100" s="3"/>
      <x:c r="D100" s="3"/>
      <x:c r="E100" s="3"/>
      <x:c r="F100" s="3"/>
      <x:c r="G100" s="3"/>
      <x:c r="H100" s="3"/>
    </x:row>
    <x:row r="101" ht="25" customHeight="1">
      <x:c r="A101" s="3"/>
      <x:c r="B101" s="3"/>
      <x:c r="C101" s="3"/>
      <x:c r="D101" s="3"/>
      <x:c r="E101" s="3"/>
      <x:c r="F101" s="3"/>
      <x:c r="G101" s="3"/>
      <x:c r="H101" s="3"/>
    </x:row>
    <x:row r="102" ht="25" customHeight="1">
      <x:c r="A102" s="3"/>
      <x:c r="B102" s="3"/>
      <x:c r="C102" s="3"/>
      <x:c r="D102" s="3"/>
      <x:c r="E102" s="3"/>
      <x:c r="F102" s="3"/>
      <x:c r="G102" s="3"/>
      <x:c r="H102" s="3"/>
    </x:row>
    <x:row r="103" ht="25" customHeight="1">
      <x:c r="A103" s="3"/>
      <x:c r="B103" s="3"/>
      <x:c r="C103" s="3"/>
      <x:c r="D103" s="3"/>
      <x:c r="E103" s="3"/>
      <x:c r="F103" s="3"/>
      <x:c r="G103" s="3"/>
      <x:c r="H103" s="3"/>
    </x:row>
    <x:row r="104" ht="25" customHeight="1">
      <x:c r="A104" s="3"/>
      <x:c r="B104" s="3"/>
      <x:c r="C104" s="3"/>
      <x:c r="D104" s="3"/>
      <x:c r="E104" s="3"/>
      <x:c r="F104" s="3"/>
      <x:c r="G104" s="3"/>
      <x:c r="H104" s="3"/>
    </x:row>
    <x:row r="105" ht="25" customHeight="1">
      <x:c r="A105" s="3"/>
      <x:c r="B105" s="3"/>
      <x:c r="C105" s="3"/>
      <x:c r="D105" s="3"/>
      <x:c r="E105" s="3"/>
      <x:c r="F105" s="3"/>
      <x:c r="G105" s="3"/>
      <x:c r="H105" s="3"/>
    </x:row>
    <x:row r="106" ht="25" customHeight="1">
      <x:c r="A106" s="3"/>
      <x:c r="B106" s="3"/>
      <x:c r="C106" s="3"/>
      <x:c r="D106" s="3"/>
      <x:c r="E106" s="3"/>
      <x:c r="F106" s="3"/>
      <x:c r="G106" s="3"/>
      <x:c r="H106" s="3"/>
    </x:row>
    <x:row r="107" ht="25" customHeight="1">
      <x:c r="A107" s="3"/>
      <x:c r="B107" s="3"/>
      <x:c r="C107" s="3"/>
      <x:c r="D107" s="3"/>
      <x:c r="E107" s="3"/>
      <x:c r="F107" s="3"/>
      <x:c r="G107" s="3"/>
      <x:c r="H107" s="3"/>
    </x:row>
    <x:row r="108" ht="25" customHeight="1">
      <x:c r="A108" s="3"/>
      <x:c r="B108" s="3"/>
      <x:c r="C108" s="3"/>
      <x:c r="D108" s="3"/>
      <x:c r="E108" s="3"/>
      <x:c r="F108" s="3"/>
      <x:c r="G108" s="3"/>
      <x:c r="H108" s="3"/>
    </x:row>
    <x:row r="109" ht="25" customHeight="1">
      <x:c r="A109" s="3"/>
      <x:c r="B109" s="3"/>
      <x:c r="C109" s="3"/>
      <x:c r="D109" s="3"/>
      <x:c r="E109" s="3"/>
      <x:c r="F109" s="3"/>
      <x:c r="G109" s="3"/>
      <x:c r="H109" s="3"/>
    </x:row>
    <x:row r="110" ht="25" customHeight="1">
      <x:c r="A110" s="3"/>
      <x:c r="B110" s="3"/>
      <x:c r="C110" s="3"/>
      <x:c r="D110" s="3"/>
      <x:c r="E110" s="3"/>
      <x:c r="F110" s="3"/>
      <x:c r="G110" s="3"/>
      <x:c r="H110" s="3"/>
    </x:row>
  </x:sheetData>
  <x:dataValidations count="1">
    <x:dataValidation type="list" sqref="E17">
      <x:formula1>"Pending,Go,Conditional go,No-go"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19" hidden="0" customWidth="1"/>
    <x:col min="3" max="3" width="22" hidden="0" customWidth="1"/>
    <x:col min="4" max="4" width="34" hidden="0" customWidth="1"/>
    <x:col min="5" max="5" width="37" hidden="0" customWidth="1"/>
    <x:col min="6" max="6" width="34" hidden="0" customWidth="1"/>
    <x:col min="7" max="7" width="16" hidden="0" customWidth="1"/>
    <x:col min="8" max="8" width="15" hidden="0" customWidth="1"/>
    <x:col min="9" max="9" width="21" hidden="0" customWidth="1"/>
    <x:col min="10" max="10" width="30" hidden="0" customWidth="1"/>
    <x:col min="11" max="11" width="19" hidden="0" customWidth="1"/>
    <x:col min="12" max="12" width="17" hidden="0" customWidth="1"/>
    <x:col min="13" max="13" width="16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3" customHeight="1">
      <x:c r="A2" s="4" t="str">
        <x:v>QAFactory test cases and execution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5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 ht="25" customHeight="1">
      <x:c r="A4" s="6" t="str">
        <x:v>Enter one case per row. Keep IDs unique. Record actual observations only after running the case.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25" customHeight="1">
      <x:c r="A5" s="3" t="str">
        <x:v>Status: Not run, Passed, Failed or Blocked. Evidence can be a screenshot, log, trace or issue link.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38" customHeight="1">
      <x:c r="A7" s="17" t="str">
        <x:v>Case ID</x:v>
      </x:c>
      <x:c r="B7" s="17" t="str">
        <x:v>Requirement ID</x:v>
      </x:c>
      <x:c r="C7" s="17" t="str">
        <x:v>Module / journey</x:v>
      </x:c>
      <x:c r="D7" s="17" t="str">
        <x:v>Preconditions</x:v>
      </x:c>
      <x:c r="E7" s="17" t="str">
        <x:v>Steps / input data</x:v>
      </x:c>
      <x:c r="F7" s="17" t="str">
        <x:v>Expected result</x:v>
      </x:c>
      <x:c r="G7" s="17" t="str">
        <x:v>Priority</x:v>
      </x:c>
      <x:c r="H7" s="17" t="str">
        <x:v>Status</x:v>
      </x:c>
      <x:c r="I7" s="17" t="str">
        <x:v>Actual result</x:v>
      </x:c>
      <x:c r="J7" s="17" t="str">
        <x:v>Evidence reference</x:v>
      </x:c>
      <x:c r="K7" s="17" t="str">
        <x:v>Defect ID</x:v>
      </x:c>
      <x:c r="L7" s="17" t="str">
        <x:v>Owner</x:v>
      </x:c>
      <x:c r="M7" s="17" t="str">
        <x:v>Run date</x:v>
      </x:c>
    </x:row>
    <x:row r="8" ht="45" customHeight="1">
      <x:c r="A8" s="10"/>
      <x:c r="B8" s="10"/>
      <x:c r="C8" s="10"/>
      <x:c r="D8" s="10"/>
      <x:c r="E8" s="10"/>
      <x:c r="F8" s="10"/>
      <x:c r="G8" s="10"/>
      <x:c r="H8" s="10" t="str">
        <x:v>Not run</x:v>
      </x:c>
      <x:c r="I8" s="10"/>
      <x:c r="J8" s="10"/>
      <x:c r="K8" s="10"/>
      <x:c r="L8" s="10"/>
      <x:c r="M8" s="11"/>
    </x:row>
    <x:row r="9" ht="45" customHeight="1">
      <x:c r="A9" s="10"/>
      <x:c r="B9" s="10"/>
      <x:c r="C9" s="10"/>
      <x:c r="D9" s="10"/>
      <x:c r="E9" s="10"/>
      <x:c r="F9" s="10"/>
      <x:c r="G9" s="10"/>
      <x:c r="H9" s="10" t="str">
        <x:v>Not run</x:v>
      </x:c>
      <x:c r="I9" s="10"/>
      <x:c r="J9" s="10"/>
      <x:c r="K9" s="10"/>
      <x:c r="L9" s="10"/>
      <x:c r="M9" s="11"/>
    </x:row>
    <x:row r="10" ht="45" customHeight="1">
      <x:c r="A10" s="10"/>
      <x:c r="B10" s="10"/>
      <x:c r="C10" s="10"/>
      <x:c r="D10" s="10"/>
      <x:c r="E10" s="10"/>
      <x:c r="F10" s="10"/>
      <x:c r="G10" s="10"/>
      <x:c r="H10" s="10" t="str">
        <x:v>Not run</x:v>
      </x:c>
      <x:c r="I10" s="10"/>
      <x:c r="J10" s="10"/>
      <x:c r="K10" s="10"/>
      <x:c r="L10" s="10"/>
      <x:c r="M10" s="11"/>
    </x:row>
    <x:row r="11" ht="45" customHeight="1">
      <x:c r="A11" s="10"/>
      <x:c r="B11" s="10"/>
      <x:c r="C11" s="10"/>
      <x:c r="D11" s="10"/>
      <x:c r="E11" s="10"/>
      <x:c r="F11" s="10"/>
      <x:c r="G11" s="10"/>
      <x:c r="H11" s="10" t="str">
        <x:v>Not run</x:v>
      </x:c>
      <x:c r="I11" s="10"/>
      <x:c r="J11" s="10"/>
      <x:c r="K11" s="10"/>
      <x:c r="L11" s="10"/>
      <x:c r="M11" s="11"/>
    </x:row>
    <x:row r="12" ht="45" customHeight="1">
      <x:c r="A12" s="10"/>
      <x:c r="B12" s="10"/>
      <x:c r="C12" s="10"/>
      <x:c r="D12" s="10"/>
      <x:c r="E12" s="10"/>
      <x:c r="F12" s="10"/>
      <x:c r="G12" s="10"/>
      <x:c r="H12" s="10" t="str">
        <x:v>Not run</x:v>
      </x:c>
      <x:c r="I12" s="10"/>
      <x:c r="J12" s="10"/>
      <x:c r="K12" s="10"/>
      <x:c r="L12" s="10"/>
      <x:c r="M12" s="11"/>
    </x:row>
    <x:row r="13" ht="45" customHeight="1">
      <x:c r="A13" s="10"/>
      <x:c r="B13" s="10"/>
      <x:c r="C13" s="10"/>
      <x:c r="D13" s="10"/>
      <x:c r="E13" s="10"/>
      <x:c r="F13" s="10"/>
      <x:c r="G13" s="10"/>
      <x:c r="H13" s="10" t="str">
        <x:v>Not run</x:v>
      </x:c>
      <x:c r="I13" s="10"/>
      <x:c r="J13" s="10"/>
      <x:c r="K13" s="10"/>
      <x:c r="L13" s="10"/>
      <x:c r="M13" s="11"/>
    </x:row>
    <x:row r="14" ht="45" customHeight="1">
      <x:c r="A14" s="10"/>
      <x:c r="B14" s="10"/>
      <x:c r="C14" s="10"/>
      <x:c r="D14" s="10"/>
      <x:c r="E14" s="10"/>
      <x:c r="F14" s="10"/>
      <x:c r="G14" s="10"/>
      <x:c r="H14" s="10" t="str">
        <x:v>Not run</x:v>
      </x:c>
      <x:c r="I14" s="10"/>
      <x:c r="J14" s="10"/>
      <x:c r="K14" s="10"/>
      <x:c r="L14" s="10"/>
      <x:c r="M14" s="11"/>
    </x:row>
    <x:row r="15" ht="45" customHeight="1">
      <x:c r="A15" s="10"/>
      <x:c r="B15" s="10"/>
      <x:c r="C15" s="10"/>
      <x:c r="D15" s="10"/>
      <x:c r="E15" s="10"/>
      <x:c r="F15" s="10"/>
      <x:c r="G15" s="10"/>
      <x:c r="H15" s="10" t="str">
        <x:v>Not run</x:v>
      </x:c>
      <x:c r="I15" s="10"/>
      <x:c r="J15" s="10"/>
      <x:c r="K15" s="10"/>
      <x:c r="L15" s="10"/>
      <x:c r="M15" s="11"/>
    </x:row>
    <x:row r="16" ht="45" customHeight="1">
      <x:c r="A16" s="10"/>
      <x:c r="B16" s="10"/>
      <x:c r="C16" s="10"/>
      <x:c r="D16" s="10"/>
      <x:c r="E16" s="10"/>
      <x:c r="F16" s="10"/>
      <x:c r="G16" s="10"/>
      <x:c r="H16" s="10" t="str">
        <x:v>Not run</x:v>
      </x:c>
      <x:c r="I16" s="10"/>
      <x:c r="J16" s="10"/>
      <x:c r="K16" s="10"/>
      <x:c r="L16" s="10"/>
      <x:c r="M16" s="11"/>
    </x:row>
    <x:row r="17" ht="45" customHeight="1">
      <x:c r="A17" s="10"/>
      <x:c r="B17" s="10"/>
      <x:c r="C17" s="10"/>
      <x:c r="D17" s="10"/>
      <x:c r="E17" s="10"/>
      <x:c r="F17" s="10"/>
      <x:c r="G17" s="10"/>
      <x:c r="H17" s="10" t="str">
        <x:v>Not run</x:v>
      </x:c>
      <x:c r="I17" s="10"/>
      <x:c r="J17" s="10"/>
      <x:c r="K17" s="10"/>
      <x:c r="L17" s="10"/>
      <x:c r="M17" s="11"/>
    </x:row>
    <x:row r="18" ht="45" customHeight="1">
      <x:c r="A18" s="10"/>
      <x:c r="B18" s="10"/>
      <x:c r="C18" s="10"/>
      <x:c r="D18" s="10"/>
      <x:c r="E18" s="10"/>
      <x:c r="F18" s="10"/>
      <x:c r="G18" s="10"/>
      <x:c r="H18" s="10" t="str">
        <x:v>Not run</x:v>
      </x:c>
      <x:c r="I18" s="10"/>
      <x:c r="J18" s="10"/>
      <x:c r="K18" s="10"/>
      <x:c r="L18" s="10"/>
      <x:c r="M18" s="11"/>
    </x:row>
    <x:row r="19" ht="45" customHeight="1">
      <x:c r="A19" s="10"/>
      <x:c r="B19" s="10"/>
      <x:c r="C19" s="10"/>
      <x:c r="D19" s="10"/>
      <x:c r="E19" s="10"/>
      <x:c r="F19" s="10"/>
      <x:c r="G19" s="10"/>
      <x:c r="H19" s="10" t="str">
        <x:v>Not run</x:v>
      </x:c>
      <x:c r="I19" s="10"/>
      <x:c r="J19" s="10"/>
      <x:c r="K19" s="10"/>
      <x:c r="L19" s="10"/>
      <x:c r="M19" s="11"/>
    </x:row>
    <x:row r="20" ht="45" customHeight="1">
      <x:c r="A20" s="10"/>
      <x:c r="B20" s="10"/>
      <x:c r="C20" s="10"/>
      <x:c r="D20" s="10"/>
      <x:c r="E20" s="10"/>
      <x:c r="F20" s="10"/>
      <x:c r="G20" s="10"/>
      <x:c r="H20" s="10" t="str">
        <x:v>Not run</x:v>
      </x:c>
      <x:c r="I20" s="10"/>
      <x:c r="J20" s="10"/>
      <x:c r="K20" s="10"/>
      <x:c r="L20" s="10"/>
      <x:c r="M20" s="11"/>
    </x:row>
    <x:row r="21" ht="45" customHeight="1">
      <x:c r="A21" s="10"/>
      <x:c r="B21" s="10"/>
      <x:c r="C21" s="10"/>
      <x:c r="D21" s="10"/>
      <x:c r="E21" s="10"/>
      <x:c r="F21" s="10"/>
      <x:c r="G21" s="10"/>
      <x:c r="H21" s="10" t="str">
        <x:v>Not run</x:v>
      </x:c>
      <x:c r="I21" s="10"/>
      <x:c r="J21" s="10"/>
      <x:c r="K21" s="10"/>
      <x:c r="L21" s="10"/>
      <x:c r="M21" s="11"/>
    </x:row>
    <x:row r="22" ht="45" customHeight="1">
      <x:c r="A22" s="10"/>
      <x:c r="B22" s="10"/>
      <x:c r="C22" s="10"/>
      <x:c r="D22" s="10"/>
      <x:c r="E22" s="10"/>
      <x:c r="F22" s="10"/>
      <x:c r="G22" s="10"/>
      <x:c r="H22" s="10" t="str">
        <x:v>Not run</x:v>
      </x:c>
      <x:c r="I22" s="10"/>
      <x:c r="J22" s="10"/>
      <x:c r="K22" s="10"/>
      <x:c r="L22" s="10"/>
      <x:c r="M22" s="11"/>
    </x:row>
    <x:row r="23" ht="45" customHeight="1">
      <x:c r="A23" s="10"/>
      <x:c r="B23" s="10"/>
      <x:c r="C23" s="10"/>
      <x:c r="D23" s="10"/>
      <x:c r="E23" s="10"/>
      <x:c r="F23" s="10"/>
      <x:c r="G23" s="10"/>
      <x:c r="H23" s="10" t="str">
        <x:v>Not run</x:v>
      </x:c>
      <x:c r="I23" s="10"/>
      <x:c r="J23" s="10"/>
      <x:c r="K23" s="10"/>
      <x:c r="L23" s="10"/>
      <x:c r="M23" s="11"/>
    </x:row>
    <x:row r="24" ht="45" customHeight="1">
      <x:c r="A24" s="10"/>
      <x:c r="B24" s="10"/>
      <x:c r="C24" s="10"/>
      <x:c r="D24" s="10"/>
      <x:c r="E24" s="10"/>
      <x:c r="F24" s="10"/>
      <x:c r="G24" s="10"/>
      <x:c r="H24" s="10" t="str">
        <x:v>Not run</x:v>
      </x:c>
      <x:c r="I24" s="10"/>
      <x:c r="J24" s="10"/>
      <x:c r="K24" s="10"/>
      <x:c r="L24" s="10"/>
      <x:c r="M24" s="11"/>
    </x:row>
    <x:row r="25" ht="45" customHeight="1">
      <x:c r="A25" s="10"/>
      <x:c r="B25" s="10"/>
      <x:c r="C25" s="10"/>
      <x:c r="D25" s="10"/>
      <x:c r="E25" s="10"/>
      <x:c r="F25" s="10"/>
      <x:c r="G25" s="10"/>
      <x:c r="H25" s="10" t="str">
        <x:v>Not run</x:v>
      </x:c>
      <x:c r="I25" s="10"/>
      <x:c r="J25" s="10"/>
      <x:c r="K25" s="10"/>
      <x:c r="L25" s="10"/>
      <x:c r="M25" s="11"/>
    </x:row>
    <x:row r="26" ht="45" customHeight="1">
      <x:c r="A26" s="10"/>
      <x:c r="B26" s="10"/>
      <x:c r="C26" s="10"/>
      <x:c r="D26" s="10"/>
      <x:c r="E26" s="10"/>
      <x:c r="F26" s="10"/>
      <x:c r="G26" s="10"/>
      <x:c r="H26" s="10" t="str">
        <x:v>Not run</x:v>
      </x:c>
      <x:c r="I26" s="10"/>
      <x:c r="J26" s="10"/>
      <x:c r="K26" s="10"/>
      <x:c r="L26" s="10"/>
      <x:c r="M26" s="11"/>
    </x:row>
    <x:row r="27" ht="45" customHeight="1">
      <x:c r="A27" s="10"/>
      <x:c r="B27" s="10"/>
      <x:c r="C27" s="10"/>
      <x:c r="D27" s="10"/>
      <x:c r="E27" s="10"/>
      <x:c r="F27" s="10"/>
      <x:c r="G27" s="10"/>
      <x:c r="H27" s="10" t="str">
        <x:v>Not run</x:v>
      </x:c>
      <x:c r="I27" s="10"/>
      <x:c r="J27" s="10"/>
      <x:c r="K27" s="10"/>
      <x:c r="L27" s="10"/>
      <x:c r="M27" s="11"/>
    </x:row>
    <x:row r="28" ht="45" customHeight="1">
      <x:c r="A28" s="10"/>
      <x:c r="B28" s="10"/>
      <x:c r="C28" s="10"/>
      <x:c r="D28" s="10"/>
      <x:c r="E28" s="10"/>
      <x:c r="F28" s="10"/>
      <x:c r="G28" s="10"/>
      <x:c r="H28" s="10" t="str">
        <x:v>Not run</x:v>
      </x:c>
      <x:c r="I28" s="10"/>
      <x:c r="J28" s="10"/>
      <x:c r="K28" s="10"/>
      <x:c r="L28" s="10"/>
      <x:c r="M28" s="11"/>
    </x:row>
    <x:row r="29" ht="45" customHeight="1">
      <x:c r="A29" s="10"/>
      <x:c r="B29" s="10"/>
      <x:c r="C29" s="10"/>
      <x:c r="D29" s="10"/>
      <x:c r="E29" s="10"/>
      <x:c r="F29" s="10"/>
      <x:c r="G29" s="10"/>
      <x:c r="H29" s="10" t="str">
        <x:v>Not run</x:v>
      </x:c>
      <x:c r="I29" s="10"/>
      <x:c r="J29" s="10"/>
      <x:c r="K29" s="10"/>
      <x:c r="L29" s="10"/>
      <x:c r="M29" s="11"/>
    </x:row>
    <x:row r="30" ht="45" customHeight="1">
      <x:c r="A30" s="10"/>
      <x:c r="B30" s="10"/>
      <x:c r="C30" s="10"/>
      <x:c r="D30" s="10"/>
      <x:c r="E30" s="10"/>
      <x:c r="F30" s="10"/>
      <x:c r="G30" s="10"/>
      <x:c r="H30" s="10" t="str">
        <x:v>Not run</x:v>
      </x:c>
      <x:c r="I30" s="10"/>
      <x:c r="J30" s="10"/>
      <x:c r="K30" s="10"/>
      <x:c r="L30" s="10"/>
      <x:c r="M30" s="11"/>
    </x:row>
    <x:row r="31" ht="45" customHeight="1">
      <x:c r="A31" s="10"/>
      <x:c r="B31" s="10"/>
      <x:c r="C31" s="10"/>
      <x:c r="D31" s="10"/>
      <x:c r="E31" s="10"/>
      <x:c r="F31" s="10"/>
      <x:c r="G31" s="10"/>
      <x:c r="H31" s="10" t="str">
        <x:v>Not run</x:v>
      </x:c>
      <x:c r="I31" s="10"/>
      <x:c r="J31" s="10"/>
      <x:c r="K31" s="10"/>
      <x:c r="L31" s="10"/>
      <x:c r="M31" s="11"/>
    </x:row>
    <x:row r="32" ht="45" customHeight="1">
      <x:c r="A32" s="10"/>
      <x:c r="B32" s="10"/>
      <x:c r="C32" s="10"/>
      <x:c r="D32" s="10"/>
      <x:c r="E32" s="10"/>
      <x:c r="F32" s="10"/>
      <x:c r="G32" s="10"/>
      <x:c r="H32" s="10" t="str">
        <x:v>Not run</x:v>
      </x:c>
      <x:c r="I32" s="10"/>
      <x:c r="J32" s="10"/>
      <x:c r="K32" s="10"/>
      <x:c r="L32" s="10"/>
      <x:c r="M32" s="11"/>
    </x:row>
    <x:row r="33" ht="45" customHeight="1">
      <x:c r="A33" s="10"/>
      <x:c r="B33" s="10"/>
      <x:c r="C33" s="10"/>
      <x:c r="D33" s="10"/>
      <x:c r="E33" s="10"/>
      <x:c r="F33" s="10"/>
      <x:c r="G33" s="10"/>
      <x:c r="H33" s="10" t="str">
        <x:v>Not run</x:v>
      </x:c>
      <x:c r="I33" s="10"/>
      <x:c r="J33" s="10"/>
      <x:c r="K33" s="10"/>
      <x:c r="L33" s="10"/>
      <x:c r="M33" s="11"/>
    </x:row>
    <x:row r="34" ht="45" customHeight="1">
      <x:c r="A34" s="10"/>
      <x:c r="B34" s="10"/>
      <x:c r="C34" s="10"/>
      <x:c r="D34" s="10"/>
      <x:c r="E34" s="10"/>
      <x:c r="F34" s="10"/>
      <x:c r="G34" s="10"/>
      <x:c r="H34" s="10" t="str">
        <x:v>Not run</x:v>
      </x:c>
      <x:c r="I34" s="10"/>
      <x:c r="J34" s="10"/>
      <x:c r="K34" s="10"/>
      <x:c r="L34" s="10"/>
      <x:c r="M34" s="11"/>
    </x:row>
    <x:row r="35" ht="45" customHeight="1">
      <x:c r="A35" s="10"/>
      <x:c r="B35" s="10"/>
      <x:c r="C35" s="10"/>
      <x:c r="D35" s="10"/>
      <x:c r="E35" s="10"/>
      <x:c r="F35" s="10"/>
      <x:c r="G35" s="10"/>
      <x:c r="H35" s="10" t="str">
        <x:v>Not run</x:v>
      </x:c>
      <x:c r="I35" s="10"/>
      <x:c r="J35" s="10"/>
      <x:c r="K35" s="10"/>
      <x:c r="L35" s="10"/>
      <x:c r="M35" s="11"/>
    </x:row>
    <x:row r="36" ht="45" customHeight="1">
      <x:c r="A36" s="10"/>
      <x:c r="B36" s="10"/>
      <x:c r="C36" s="10"/>
      <x:c r="D36" s="10"/>
      <x:c r="E36" s="10"/>
      <x:c r="F36" s="10"/>
      <x:c r="G36" s="10"/>
      <x:c r="H36" s="10" t="str">
        <x:v>Not run</x:v>
      </x:c>
      <x:c r="I36" s="10"/>
      <x:c r="J36" s="10"/>
      <x:c r="K36" s="10"/>
      <x:c r="L36" s="10"/>
      <x:c r="M36" s="11"/>
    </x:row>
    <x:row r="37" ht="45" customHeight="1">
      <x:c r="A37" s="10"/>
      <x:c r="B37" s="10"/>
      <x:c r="C37" s="10"/>
      <x:c r="D37" s="10"/>
      <x:c r="E37" s="10"/>
      <x:c r="F37" s="10"/>
      <x:c r="G37" s="10"/>
      <x:c r="H37" s="10" t="str">
        <x:v>Not run</x:v>
      </x:c>
      <x:c r="I37" s="10"/>
      <x:c r="J37" s="10"/>
      <x:c r="K37" s="10"/>
      <x:c r="L37" s="10"/>
      <x:c r="M37" s="11"/>
    </x:row>
    <x:row r="38" ht="45" customHeight="1">
      <x:c r="A38" s="10"/>
      <x:c r="B38" s="10"/>
      <x:c r="C38" s="10"/>
      <x:c r="D38" s="10"/>
      <x:c r="E38" s="10"/>
      <x:c r="F38" s="10"/>
      <x:c r="G38" s="10"/>
      <x:c r="H38" s="10" t="str">
        <x:v>Not run</x:v>
      </x:c>
      <x:c r="I38" s="10"/>
      <x:c r="J38" s="10"/>
      <x:c r="K38" s="10"/>
      <x:c r="L38" s="10"/>
      <x:c r="M38" s="11"/>
    </x:row>
    <x:row r="39" ht="45" customHeight="1">
      <x:c r="A39" s="10"/>
      <x:c r="B39" s="10"/>
      <x:c r="C39" s="10"/>
      <x:c r="D39" s="10"/>
      <x:c r="E39" s="10"/>
      <x:c r="F39" s="10"/>
      <x:c r="G39" s="10"/>
      <x:c r="H39" s="10" t="str">
        <x:v>Not run</x:v>
      </x:c>
      <x:c r="I39" s="10"/>
      <x:c r="J39" s="10"/>
      <x:c r="K39" s="10"/>
      <x:c r="L39" s="10"/>
      <x:c r="M39" s="11"/>
    </x:row>
    <x:row r="40" ht="45" customHeight="1">
      <x:c r="A40" s="10"/>
      <x:c r="B40" s="10"/>
      <x:c r="C40" s="10"/>
      <x:c r="D40" s="10"/>
      <x:c r="E40" s="10"/>
      <x:c r="F40" s="10"/>
      <x:c r="G40" s="10"/>
      <x:c r="H40" s="10" t="str">
        <x:v>Not run</x:v>
      </x:c>
      <x:c r="I40" s="10"/>
      <x:c r="J40" s="10"/>
      <x:c r="K40" s="10"/>
      <x:c r="L40" s="10"/>
      <x:c r="M40" s="11"/>
    </x:row>
    <x:row r="41" ht="45" customHeight="1">
      <x:c r="A41" s="10"/>
      <x:c r="B41" s="10"/>
      <x:c r="C41" s="10"/>
      <x:c r="D41" s="10"/>
      <x:c r="E41" s="10"/>
      <x:c r="F41" s="10"/>
      <x:c r="G41" s="10"/>
      <x:c r="H41" s="10" t="str">
        <x:v>Not run</x:v>
      </x:c>
      <x:c r="I41" s="10"/>
      <x:c r="J41" s="10"/>
      <x:c r="K41" s="10"/>
      <x:c r="L41" s="10"/>
      <x:c r="M41" s="11"/>
    </x:row>
    <x:row r="42" ht="45" customHeight="1">
      <x:c r="A42" s="10"/>
      <x:c r="B42" s="10"/>
      <x:c r="C42" s="10"/>
      <x:c r="D42" s="10"/>
      <x:c r="E42" s="10"/>
      <x:c r="F42" s="10"/>
      <x:c r="G42" s="10"/>
      <x:c r="H42" s="10" t="str">
        <x:v>Not run</x:v>
      </x:c>
      <x:c r="I42" s="10"/>
      <x:c r="J42" s="10"/>
      <x:c r="K42" s="10"/>
      <x:c r="L42" s="10"/>
      <x:c r="M42" s="11"/>
    </x:row>
    <x:row r="43" ht="45" customHeight="1">
      <x:c r="A43" s="10"/>
      <x:c r="B43" s="10"/>
      <x:c r="C43" s="10"/>
      <x:c r="D43" s="10"/>
      <x:c r="E43" s="10"/>
      <x:c r="F43" s="10"/>
      <x:c r="G43" s="10"/>
      <x:c r="H43" s="10" t="str">
        <x:v>Not run</x:v>
      </x:c>
      <x:c r="I43" s="10"/>
      <x:c r="J43" s="10"/>
      <x:c r="K43" s="10"/>
      <x:c r="L43" s="10"/>
      <x:c r="M43" s="11"/>
    </x:row>
    <x:row r="44" ht="45" customHeight="1">
      <x:c r="A44" s="10"/>
      <x:c r="B44" s="10"/>
      <x:c r="C44" s="10"/>
      <x:c r="D44" s="10"/>
      <x:c r="E44" s="10"/>
      <x:c r="F44" s="10"/>
      <x:c r="G44" s="10"/>
      <x:c r="H44" s="10" t="str">
        <x:v>Not run</x:v>
      </x:c>
      <x:c r="I44" s="10"/>
      <x:c r="J44" s="10"/>
      <x:c r="K44" s="10"/>
      <x:c r="L44" s="10"/>
      <x:c r="M44" s="11"/>
    </x:row>
    <x:row r="45" ht="45" customHeight="1">
      <x:c r="A45" s="10"/>
      <x:c r="B45" s="10"/>
      <x:c r="C45" s="10"/>
      <x:c r="D45" s="10"/>
      <x:c r="E45" s="10"/>
      <x:c r="F45" s="10"/>
      <x:c r="G45" s="10"/>
      <x:c r="H45" s="10" t="str">
        <x:v>Not run</x:v>
      </x:c>
      <x:c r="I45" s="10"/>
      <x:c r="J45" s="10"/>
      <x:c r="K45" s="10"/>
      <x:c r="L45" s="10"/>
      <x:c r="M45" s="11"/>
    </x:row>
    <x:row r="46" ht="45" customHeight="1">
      <x:c r="A46" s="10"/>
      <x:c r="B46" s="10"/>
      <x:c r="C46" s="10"/>
      <x:c r="D46" s="10"/>
      <x:c r="E46" s="10"/>
      <x:c r="F46" s="10"/>
      <x:c r="G46" s="10"/>
      <x:c r="H46" s="10" t="str">
        <x:v>Not run</x:v>
      </x:c>
      <x:c r="I46" s="10"/>
      <x:c r="J46" s="10"/>
      <x:c r="K46" s="10"/>
      <x:c r="L46" s="10"/>
      <x:c r="M46" s="11"/>
    </x:row>
    <x:row r="47" ht="45" customHeight="1">
      <x:c r="A47" s="10"/>
      <x:c r="B47" s="10"/>
      <x:c r="C47" s="10"/>
      <x:c r="D47" s="10"/>
      <x:c r="E47" s="10"/>
      <x:c r="F47" s="10"/>
      <x:c r="G47" s="10"/>
      <x:c r="H47" s="10" t="str">
        <x:v>Not run</x:v>
      </x:c>
      <x:c r="I47" s="10"/>
      <x:c r="J47" s="10"/>
      <x:c r="K47" s="10"/>
      <x:c r="L47" s="10"/>
      <x:c r="M47" s="11"/>
    </x:row>
    <x:row r="48" ht="45" customHeight="1">
      <x:c r="A48" s="10"/>
      <x:c r="B48" s="10"/>
      <x:c r="C48" s="10"/>
      <x:c r="D48" s="10"/>
      <x:c r="E48" s="10"/>
      <x:c r="F48" s="10"/>
      <x:c r="G48" s="10"/>
      <x:c r="H48" s="10" t="str">
        <x:v>Not run</x:v>
      </x:c>
      <x:c r="I48" s="10"/>
      <x:c r="J48" s="10"/>
      <x:c r="K48" s="10"/>
      <x:c r="L48" s="10"/>
      <x:c r="M48" s="11"/>
    </x:row>
    <x:row r="49" ht="45" customHeight="1">
      <x:c r="A49" s="10"/>
      <x:c r="B49" s="10"/>
      <x:c r="C49" s="10"/>
      <x:c r="D49" s="10"/>
      <x:c r="E49" s="10"/>
      <x:c r="F49" s="10"/>
      <x:c r="G49" s="10"/>
      <x:c r="H49" s="10" t="str">
        <x:v>Not run</x:v>
      </x:c>
      <x:c r="I49" s="10"/>
      <x:c r="J49" s="10"/>
      <x:c r="K49" s="10"/>
      <x:c r="L49" s="10"/>
      <x:c r="M49" s="11"/>
    </x:row>
    <x:row r="50" ht="45" customHeight="1">
      <x:c r="A50" s="10"/>
      <x:c r="B50" s="10"/>
      <x:c r="C50" s="10"/>
      <x:c r="D50" s="10"/>
      <x:c r="E50" s="10"/>
      <x:c r="F50" s="10"/>
      <x:c r="G50" s="10"/>
      <x:c r="H50" s="10" t="str">
        <x:v>Not run</x:v>
      </x:c>
      <x:c r="I50" s="10"/>
      <x:c r="J50" s="10"/>
      <x:c r="K50" s="10"/>
      <x:c r="L50" s="10"/>
      <x:c r="M50" s="11"/>
    </x:row>
    <x:row r="51" ht="45" customHeight="1">
      <x:c r="A51" s="10"/>
      <x:c r="B51" s="10"/>
      <x:c r="C51" s="10"/>
      <x:c r="D51" s="10"/>
      <x:c r="E51" s="10"/>
      <x:c r="F51" s="10"/>
      <x:c r="G51" s="10"/>
      <x:c r="H51" s="10" t="str">
        <x:v>Not run</x:v>
      </x:c>
      <x:c r="I51" s="10"/>
      <x:c r="J51" s="10"/>
      <x:c r="K51" s="10"/>
      <x:c r="L51" s="10"/>
      <x:c r="M51" s="11"/>
    </x:row>
    <x:row r="52" ht="45" customHeight="1">
      <x:c r="A52" s="10"/>
      <x:c r="B52" s="10"/>
      <x:c r="C52" s="10"/>
      <x:c r="D52" s="10"/>
      <x:c r="E52" s="10"/>
      <x:c r="F52" s="10"/>
      <x:c r="G52" s="10"/>
      <x:c r="H52" s="10" t="str">
        <x:v>Not run</x:v>
      </x:c>
      <x:c r="I52" s="10"/>
      <x:c r="J52" s="10"/>
      <x:c r="K52" s="10"/>
      <x:c r="L52" s="10"/>
      <x:c r="M52" s="11"/>
    </x:row>
    <x:row r="53" ht="45" customHeight="1">
      <x:c r="A53" s="10"/>
      <x:c r="B53" s="10"/>
      <x:c r="C53" s="10"/>
      <x:c r="D53" s="10"/>
      <x:c r="E53" s="10"/>
      <x:c r="F53" s="10"/>
      <x:c r="G53" s="10"/>
      <x:c r="H53" s="10" t="str">
        <x:v>Not run</x:v>
      </x:c>
      <x:c r="I53" s="10"/>
      <x:c r="J53" s="10"/>
      <x:c r="K53" s="10"/>
      <x:c r="L53" s="10"/>
      <x:c r="M53" s="11"/>
    </x:row>
    <x:row r="54" ht="45" customHeight="1">
      <x:c r="A54" s="10"/>
      <x:c r="B54" s="10"/>
      <x:c r="C54" s="10"/>
      <x:c r="D54" s="10"/>
      <x:c r="E54" s="10"/>
      <x:c r="F54" s="10"/>
      <x:c r="G54" s="10"/>
      <x:c r="H54" s="10" t="str">
        <x:v>Not run</x:v>
      </x:c>
      <x:c r="I54" s="10"/>
      <x:c r="J54" s="10"/>
      <x:c r="K54" s="10"/>
      <x:c r="L54" s="10"/>
      <x:c r="M54" s="11"/>
    </x:row>
    <x:row r="55" ht="45" customHeight="1">
      <x:c r="A55" s="10"/>
      <x:c r="B55" s="10"/>
      <x:c r="C55" s="10"/>
      <x:c r="D55" s="10"/>
      <x:c r="E55" s="10"/>
      <x:c r="F55" s="10"/>
      <x:c r="G55" s="10"/>
      <x:c r="H55" s="10" t="str">
        <x:v>Not run</x:v>
      </x:c>
      <x:c r="I55" s="10"/>
      <x:c r="J55" s="10"/>
      <x:c r="K55" s="10"/>
      <x:c r="L55" s="10"/>
      <x:c r="M55" s="11"/>
    </x:row>
    <x:row r="56" ht="45" customHeight="1">
      <x:c r="A56" s="10"/>
      <x:c r="B56" s="10"/>
      <x:c r="C56" s="10"/>
      <x:c r="D56" s="10"/>
      <x:c r="E56" s="10"/>
      <x:c r="F56" s="10"/>
      <x:c r="G56" s="10"/>
      <x:c r="H56" s="10" t="str">
        <x:v>Not run</x:v>
      </x:c>
      <x:c r="I56" s="10"/>
      <x:c r="J56" s="10"/>
      <x:c r="K56" s="10"/>
      <x:c r="L56" s="10"/>
      <x:c r="M56" s="11"/>
    </x:row>
    <x:row r="57" ht="45" customHeight="1">
      <x:c r="A57" s="10"/>
      <x:c r="B57" s="10"/>
      <x:c r="C57" s="10"/>
      <x:c r="D57" s="10"/>
      <x:c r="E57" s="10"/>
      <x:c r="F57" s="10"/>
      <x:c r="G57" s="10"/>
      <x:c r="H57" s="10" t="str">
        <x:v>Not run</x:v>
      </x:c>
      <x:c r="I57" s="10"/>
      <x:c r="J57" s="10"/>
      <x:c r="K57" s="10"/>
      <x:c r="L57" s="10"/>
      <x:c r="M57" s="11"/>
    </x:row>
    <x:row r="58" ht="45" customHeight="1">
      <x:c r="A58" s="10"/>
      <x:c r="B58" s="10"/>
      <x:c r="C58" s="10"/>
      <x:c r="D58" s="10"/>
      <x:c r="E58" s="10"/>
      <x:c r="F58" s="10"/>
      <x:c r="G58" s="10"/>
      <x:c r="H58" s="10" t="str">
        <x:v>Not run</x:v>
      </x:c>
      <x:c r="I58" s="10"/>
      <x:c r="J58" s="10"/>
      <x:c r="K58" s="10"/>
      <x:c r="L58" s="10"/>
      <x:c r="M58" s="11"/>
    </x:row>
    <x:row r="59" ht="45" customHeight="1">
      <x:c r="A59" s="10"/>
      <x:c r="B59" s="10"/>
      <x:c r="C59" s="10"/>
      <x:c r="D59" s="10"/>
      <x:c r="E59" s="10"/>
      <x:c r="F59" s="10"/>
      <x:c r="G59" s="10"/>
      <x:c r="H59" s="10" t="str">
        <x:v>Not run</x:v>
      </x:c>
      <x:c r="I59" s="10"/>
      <x:c r="J59" s="10"/>
      <x:c r="K59" s="10"/>
      <x:c r="L59" s="10"/>
      <x:c r="M59" s="11"/>
    </x:row>
    <x:row r="60" ht="45" customHeight="1">
      <x:c r="A60" s="10"/>
      <x:c r="B60" s="10"/>
      <x:c r="C60" s="10"/>
      <x:c r="D60" s="10"/>
      <x:c r="E60" s="10"/>
      <x:c r="F60" s="10"/>
      <x:c r="G60" s="10"/>
      <x:c r="H60" s="10" t="str">
        <x:v>Not run</x:v>
      </x:c>
      <x:c r="I60" s="10"/>
      <x:c r="J60" s="10"/>
      <x:c r="K60" s="10"/>
      <x:c r="L60" s="10"/>
      <x:c r="M60" s="11"/>
    </x:row>
    <x:row r="61" ht="45" customHeight="1">
      <x:c r="A61" s="10"/>
      <x:c r="B61" s="10"/>
      <x:c r="C61" s="10"/>
      <x:c r="D61" s="10"/>
      <x:c r="E61" s="10"/>
      <x:c r="F61" s="10"/>
      <x:c r="G61" s="10"/>
      <x:c r="H61" s="10" t="str">
        <x:v>Not run</x:v>
      </x:c>
      <x:c r="I61" s="10"/>
      <x:c r="J61" s="10"/>
      <x:c r="K61" s="10"/>
      <x:c r="L61" s="10"/>
      <x:c r="M61" s="11"/>
    </x:row>
    <x:row r="62" ht="45" customHeight="1">
      <x:c r="A62" s="10"/>
      <x:c r="B62" s="10"/>
      <x:c r="C62" s="10"/>
      <x:c r="D62" s="10"/>
      <x:c r="E62" s="10"/>
      <x:c r="F62" s="10"/>
      <x:c r="G62" s="10"/>
      <x:c r="H62" s="10" t="str">
        <x:v>Not run</x:v>
      </x:c>
      <x:c r="I62" s="10"/>
      <x:c r="J62" s="10"/>
      <x:c r="K62" s="10"/>
      <x:c r="L62" s="10"/>
      <x:c r="M62" s="11"/>
    </x:row>
    <x:row r="63" ht="45" customHeight="1">
      <x:c r="A63" s="10"/>
      <x:c r="B63" s="10"/>
      <x:c r="C63" s="10"/>
      <x:c r="D63" s="10"/>
      <x:c r="E63" s="10"/>
      <x:c r="F63" s="10"/>
      <x:c r="G63" s="10"/>
      <x:c r="H63" s="10" t="str">
        <x:v>Not run</x:v>
      </x:c>
      <x:c r="I63" s="10"/>
      <x:c r="J63" s="10"/>
      <x:c r="K63" s="10"/>
      <x:c r="L63" s="10"/>
      <x:c r="M63" s="11"/>
    </x:row>
    <x:row r="64" ht="45" customHeight="1">
      <x:c r="A64" s="10"/>
      <x:c r="B64" s="10"/>
      <x:c r="C64" s="10"/>
      <x:c r="D64" s="10"/>
      <x:c r="E64" s="10"/>
      <x:c r="F64" s="10"/>
      <x:c r="G64" s="10"/>
      <x:c r="H64" s="10" t="str">
        <x:v>Not run</x:v>
      </x:c>
      <x:c r="I64" s="10"/>
      <x:c r="J64" s="10"/>
      <x:c r="K64" s="10"/>
      <x:c r="L64" s="10"/>
      <x:c r="M64" s="11"/>
    </x:row>
    <x:row r="65" ht="45" customHeight="1">
      <x:c r="A65" s="10"/>
      <x:c r="B65" s="10"/>
      <x:c r="C65" s="10"/>
      <x:c r="D65" s="10"/>
      <x:c r="E65" s="10"/>
      <x:c r="F65" s="10"/>
      <x:c r="G65" s="10"/>
      <x:c r="H65" s="10" t="str">
        <x:v>Not run</x:v>
      </x:c>
      <x:c r="I65" s="10"/>
      <x:c r="J65" s="10"/>
      <x:c r="K65" s="10"/>
      <x:c r="L65" s="10"/>
      <x:c r="M65" s="11"/>
    </x:row>
    <x:row r="66" ht="45" customHeight="1">
      <x:c r="A66" s="10"/>
      <x:c r="B66" s="10"/>
      <x:c r="C66" s="10"/>
      <x:c r="D66" s="10"/>
      <x:c r="E66" s="10"/>
      <x:c r="F66" s="10"/>
      <x:c r="G66" s="10"/>
      <x:c r="H66" s="10" t="str">
        <x:v>Not run</x:v>
      </x:c>
      <x:c r="I66" s="10"/>
      <x:c r="J66" s="10"/>
      <x:c r="K66" s="10"/>
      <x:c r="L66" s="10"/>
      <x:c r="M66" s="11"/>
    </x:row>
    <x:row r="67" ht="45" customHeight="1">
      <x:c r="A67" s="10"/>
      <x:c r="B67" s="10"/>
      <x:c r="C67" s="10"/>
      <x:c r="D67" s="10"/>
      <x:c r="E67" s="10"/>
      <x:c r="F67" s="10"/>
      <x:c r="G67" s="10"/>
      <x:c r="H67" s="10" t="str">
        <x:v>Not run</x:v>
      </x:c>
      <x:c r="I67" s="10"/>
      <x:c r="J67" s="10"/>
      <x:c r="K67" s="10"/>
      <x:c r="L67" s="10"/>
      <x:c r="M67" s="11"/>
    </x:row>
    <x:row r="68" ht="45" customHeight="1">
      <x:c r="A68" s="10"/>
      <x:c r="B68" s="10"/>
      <x:c r="C68" s="10"/>
      <x:c r="D68" s="10"/>
      <x:c r="E68" s="10"/>
      <x:c r="F68" s="10"/>
      <x:c r="G68" s="10"/>
      <x:c r="H68" s="10" t="str">
        <x:v>Not run</x:v>
      </x:c>
      <x:c r="I68" s="10"/>
      <x:c r="J68" s="10"/>
      <x:c r="K68" s="10"/>
      <x:c r="L68" s="10"/>
      <x:c r="M68" s="11"/>
    </x:row>
    <x:row r="69" ht="45" customHeight="1">
      <x:c r="A69" s="10"/>
      <x:c r="B69" s="10"/>
      <x:c r="C69" s="10"/>
      <x:c r="D69" s="10"/>
      <x:c r="E69" s="10"/>
      <x:c r="F69" s="10"/>
      <x:c r="G69" s="10"/>
      <x:c r="H69" s="10" t="str">
        <x:v>Not run</x:v>
      </x:c>
      <x:c r="I69" s="10"/>
      <x:c r="J69" s="10"/>
      <x:c r="K69" s="10"/>
      <x:c r="L69" s="10"/>
      <x:c r="M69" s="11"/>
    </x:row>
    <x:row r="70" ht="45" customHeight="1">
      <x:c r="A70" s="10"/>
      <x:c r="B70" s="10"/>
      <x:c r="C70" s="10"/>
      <x:c r="D70" s="10"/>
      <x:c r="E70" s="10"/>
      <x:c r="F70" s="10"/>
      <x:c r="G70" s="10"/>
      <x:c r="H70" s="10" t="str">
        <x:v>Not run</x:v>
      </x:c>
      <x:c r="I70" s="10"/>
      <x:c r="J70" s="10"/>
      <x:c r="K70" s="10"/>
      <x:c r="L70" s="10"/>
      <x:c r="M70" s="11"/>
    </x:row>
    <x:row r="71" ht="45" customHeight="1">
      <x:c r="A71" s="10"/>
      <x:c r="B71" s="10"/>
      <x:c r="C71" s="10"/>
      <x:c r="D71" s="10"/>
      <x:c r="E71" s="10"/>
      <x:c r="F71" s="10"/>
      <x:c r="G71" s="10"/>
      <x:c r="H71" s="10" t="str">
        <x:v>Not run</x:v>
      </x:c>
      <x:c r="I71" s="10"/>
      <x:c r="J71" s="10"/>
      <x:c r="K71" s="10"/>
      <x:c r="L71" s="10"/>
      <x:c r="M71" s="11"/>
    </x:row>
    <x:row r="72" ht="45" customHeight="1">
      <x:c r="A72" s="10"/>
      <x:c r="B72" s="10"/>
      <x:c r="C72" s="10"/>
      <x:c r="D72" s="10"/>
      <x:c r="E72" s="10"/>
      <x:c r="F72" s="10"/>
      <x:c r="G72" s="10"/>
      <x:c r="H72" s="10" t="str">
        <x:v>Not run</x:v>
      </x:c>
      <x:c r="I72" s="10"/>
      <x:c r="J72" s="10"/>
      <x:c r="K72" s="10"/>
      <x:c r="L72" s="10"/>
      <x:c r="M72" s="11"/>
    </x:row>
    <x:row r="73" ht="45" customHeight="1">
      <x:c r="A73" s="10"/>
      <x:c r="B73" s="10"/>
      <x:c r="C73" s="10"/>
      <x:c r="D73" s="10"/>
      <x:c r="E73" s="10"/>
      <x:c r="F73" s="10"/>
      <x:c r="G73" s="10"/>
      <x:c r="H73" s="10" t="str">
        <x:v>Not run</x:v>
      </x:c>
      <x:c r="I73" s="10"/>
      <x:c r="J73" s="10"/>
      <x:c r="K73" s="10"/>
      <x:c r="L73" s="10"/>
      <x:c r="M73" s="11"/>
    </x:row>
    <x:row r="74" ht="45" customHeight="1">
      <x:c r="A74" s="10"/>
      <x:c r="B74" s="10"/>
      <x:c r="C74" s="10"/>
      <x:c r="D74" s="10"/>
      <x:c r="E74" s="10"/>
      <x:c r="F74" s="10"/>
      <x:c r="G74" s="10"/>
      <x:c r="H74" s="10" t="str">
        <x:v>Not run</x:v>
      </x:c>
      <x:c r="I74" s="10"/>
      <x:c r="J74" s="10"/>
      <x:c r="K74" s="10"/>
      <x:c r="L74" s="10"/>
      <x:c r="M74" s="11"/>
    </x:row>
    <x:row r="75" ht="45" customHeight="1">
      <x:c r="A75" s="10"/>
      <x:c r="B75" s="10"/>
      <x:c r="C75" s="10"/>
      <x:c r="D75" s="10"/>
      <x:c r="E75" s="10"/>
      <x:c r="F75" s="10"/>
      <x:c r="G75" s="10"/>
      <x:c r="H75" s="10" t="str">
        <x:v>Not run</x:v>
      </x:c>
      <x:c r="I75" s="10"/>
      <x:c r="J75" s="10"/>
      <x:c r="K75" s="10"/>
      <x:c r="L75" s="10"/>
      <x:c r="M75" s="11"/>
    </x:row>
    <x:row r="76" ht="45" customHeight="1">
      <x:c r="A76" s="10"/>
      <x:c r="B76" s="10"/>
      <x:c r="C76" s="10"/>
      <x:c r="D76" s="10"/>
      <x:c r="E76" s="10"/>
      <x:c r="F76" s="10"/>
      <x:c r="G76" s="10"/>
      <x:c r="H76" s="10" t="str">
        <x:v>Not run</x:v>
      </x:c>
      <x:c r="I76" s="10"/>
      <x:c r="J76" s="10"/>
      <x:c r="K76" s="10"/>
      <x:c r="L76" s="10"/>
      <x:c r="M76" s="11"/>
    </x:row>
    <x:row r="77" ht="45" customHeight="1">
      <x:c r="A77" s="10"/>
      <x:c r="B77" s="10"/>
      <x:c r="C77" s="10"/>
      <x:c r="D77" s="10"/>
      <x:c r="E77" s="10"/>
      <x:c r="F77" s="10"/>
      <x:c r="G77" s="10"/>
      <x:c r="H77" s="10" t="str">
        <x:v>Not run</x:v>
      </x:c>
      <x:c r="I77" s="10"/>
      <x:c r="J77" s="10"/>
      <x:c r="K77" s="10"/>
      <x:c r="L77" s="10"/>
      <x:c r="M77" s="11"/>
    </x:row>
    <x:row r="78" ht="45" customHeight="1">
      <x:c r="A78" s="10"/>
      <x:c r="B78" s="10"/>
      <x:c r="C78" s="10"/>
      <x:c r="D78" s="10"/>
      <x:c r="E78" s="10"/>
      <x:c r="F78" s="10"/>
      <x:c r="G78" s="10"/>
      <x:c r="H78" s="10" t="str">
        <x:v>Not run</x:v>
      </x:c>
      <x:c r="I78" s="10"/>
      <x:c r="J78" s="10"/>
      <x:c r="K78" s="10"/>
      <x:c r="L78" s="10"/>
      <x:c r="M78" s="11"/>
    </x:row>
    <x:row r="79" ht="45" customHeight="1">
      <x:c r="A79" s="10"/>
      <x:c r="B79" s="10"/>
      <x:c r="C79" s="10"/>
      <x:c r="D79" s="10"/>
      <x:c r="E79" s="10"/>
      <x:c r="F79" s="10"/>
      <x:c r="G79" s="10"/>
      <x:c r="H79" s="10" t="str">
        <x:v>Not run</x:v>
      </x:c>
      <x:c r="I79" s="10"/>
      <x:c r="J79" s="10"/>
      <x:c r="K79" s="10"/>
      <x:c r="L79" s="10"/>
      <x:c r="M79" s="11"/>
    </x:row>
    <x:row r="80" ht="45" customHeight="1">
      <x:c r="A80" s="10"/>
      <x:c r="B80" s="10"/>
      <x:c r="C80" s="10"/>
      <x:c r="D80" s="10"/>
      <x:c r="E80" s="10"/>
      <x:c r="F80" s="10"/>
      <x:c r="G80" s="10"/>
      <x:c r="H80" s="10" t="str">
        <x:v>Not run</x:v>
      </x:c>
      <x:c r="I80" s="10"/>
      <x:c r="J80" s="10"/>
      <x:c r="K80" s="10"/>
      <x:c r="L80" s="10"/>
      <x:c r="M80" s="11"/>
    </x:row>
    <x:row r="81" ht="45" customHeight="1">
      <x:c r="A81" s="10"/>
      <x:c r="B81" s="10"/>
      <x:c r="C81" s="10"/>
      <x:c r="D81" s="10"/>
      <x:c r="E81" s="10"/>
      <x:c r="F81" s="10"/>
      <x:c r="G81" s="10"/>
      <x:c r="H81" s="10" t="str">
        <x:v>Not run</x:v>
      </x:c>
      <x:c r="I81" s="10"/>
      <x:c r="J81" s="10"/>
      <x:c r="K81" s="10"/>
      <x:c r="L81" s="10"/>
      <x:c r="M81" s="11"/>
    </x:row>
    <x:row r="82" ht="45" customHeight="1">
      <x:c r="A82" s="10"/>
      <x:c r="B82" s="10"/>
      <x:c r="C82" s="10"/>
      <x:c r="D82" s="10"/>
      <x:c r="E82" s="10"/>
      <x:c r="F82" s="10"/>
      <x:c r="G82" s="10"/>
      <x:c r="H82" s="10" t="str">
        <x:v>Not run</x:v>
      </x:c>
      <x:c r="I82" s="10"/>
      <x:c r="J82" s="10"/>
      <x:c r="K82" s="10"/>
      <x:c r="L82" s="10"/>
      <x:c r="M82" s="11"/>
    </x:row>
    <x:row r="83" ht="45" customHeight="1">
      <x:c r="A83" s="10"/>
      <x:c r="B83" s="10"/>
      <x:c r="C83" s="10"/>
      <x:c r="D83" s="10"/>
      <x:c r="E83" s="10"/>
      <x:c r="F83" s="10"/>
      <x:c r="G83" s="10"/>
      <x:c r="H83" s="10" t="str">
        <x:v>Not run</x:v>
      </x:c>
      <x:c r="I83" s="10"/>
      <x:c r="J83" s="10"/>
      <x:c r="K83" s="10"/>
      <x:c r="L83" s="10"/>
      <x:c r="M83" s="11"/>
    </x:row>
    <x:row r="84" ht="45" customHeight="1">
      <x:c r="A84" s="10"/>
      <x:c r="B84" s="10"/>
      <x:c r="C84" s="10"/>
      <x:c r="D84" s="10"/>
      <x:c r="E84" s="10"/>
      <x:c r="F84" s="10"/>
      <x:c r="G84" s="10"/>
      <x:c r="H84" s="10" t="str">
        <x:v>Not run</x:v>
      </x:c>
      <x:c r="I84" s="10"/>
      <x:c r="J84" s="10"/>
      <x:c r="K84" s="10"/>
      <x:c r="L84" s="10"/>
      <x:c r="M84" s="11"/>
    </x:row>
    <x:row r="85" ht="45" customHeight="1">
      <x:c r="A85" s="10"/>
      <x:c r="B85" s="10"/>
      <x:c r="C85" s="10"/>
      <x:c r="D85" s="10"/>
      <x:c r="E85" s="10"/>
      <x:c r="F85" s="10"/>
      <x:c r="G85" s="10"/>
      <x:c r="H85" s="10" t="str">
        <x:v>Not run</x:v>
      </x:c>
      <x:c r="I85" s="10"/>
      <x:c r="J85" s="10"/>
      <x:c r="K85" s="10"/>
      <x:c r="L85" s="10"/>
      <x:c r="M85" s="11"/>
    </x:row>
    <x:row r="86" ht="45" customHeight="1">
      <x:c r="A86" s="10"/>
      <x:c r="B86" s="10"/>
      <x:c r="C86" s="10"/>
      <x:c r="D86" s="10"/>
      <x:c r="E86" s="10"/>
      <x:c r="F86" s="10"/>
      <x:c r="G86" s="10"/>
      <x:c r="H86" s="10" t="str">
        <x:v>Not run</x:v>
      </x:c>
      <x:c r="I86" s="10"/>
      <x:c r="J86" s="10"/>
      <x:c r="K86" s="10"/>
      <x:c r="L86" s="10"/>
      <x:c r="M86" s="11"/>
    </x:row>
    <x:row r="87" ht="45" customHeight="1">
      <x:c r="A87" s="10"/>
      <x:c r="B87" s="10"/>
      <x:c r="C87" s="10"/>
      <x:c r="D87" s="10"/>
      <x:c r="E87" s="10"/>
      <x:c r="F87" s="10"/>
      <x:c r="G87" s="10"/>
      <x:c r="H87" s="10" t="str">
        <x:v>Not run</x:v>
      </x:c>
      <x:c r="I87" s="10"/>
      <x:c r="J87" s="10"/>
      <x:c r="K87" s="10"/>
      <x:c r="L87" s="10"/>
      <x:c r="M87" s="11"/>
    </x:row>
    <x:row r="88" ht="45" customHeight="1">
      <x:c r="A88" s="10"/>
      <x:c r="B88" s="10"/>
      <x:c r="C88" s="10"/>
      <x:c r="D88" s="10"/>
      <x:c r="E88" s="10"/>
      <x:c r="F88" s="10"/>
      <x:c r="G88" s="10"/>
      <x:c r="H88" s="10" t="str">
        <x:v>Not run</x:v>
      </x:c>
      <x:c r="I88" s="10"/>
      <x:c r="J88" s="10"/>
      <x:c r="K88" s="10"/>
      <x:c r="L88" s="10"/>
      <x:c r="M88" s="11"/>
    </x:row>
    <x:row r="89" ht="45" customHeight="1">
      <x:c r="A89" s="10"/>
      <x:c r="B89" s="10"/>
      <x:c r="C89" s="10"/>
      <x:c r="D89" s="10"/>
      <x:c r="E89" s="10"/>
      <x:c r="F89" s="10"/>
      <x:c r="G89" s="10"/>
      <x:c r="H89" s="10" t="str">
        <x:v>Not run</x:v>
      </x:c>
      <x:c r="I89" s="10"/>
      <x:c r="J89" s="10"/>
      <x:c r="K89" s="10"/>
      <x:c r="L89" s="10"/>
      <x:c r="M89" s="11"/>
    </x:row>
    <x:row r="90" ht="45" customHeight="1">
      <x:c r="A90" s="10"/>
      <x:c r="B90" s="10"/>
      <x:c r="C90" s="10"/>
      <x:c r="D90" s="10"/>
      <x:c r="E90" s="10"/>
      <x:c r="F90" s="10"/>
      <x:c r="G90" s="10"/>
      <x:c r="H90" s="10" t="str">
        <x:v>Not run</x:v>
      </x:c>
      <x:c r="I90" s="10"/>
      <x:c r="J90" s="10"/>
      <x:c r="K90" s="10"/>
      <x:c r="L90" s="10"/>
      <x:c r="M90" s="11"/>
    </x:row>
    <x:row r="91" ht="45" customHeight="1">
      <x:c r="A91" s="10"/>
      <x:c r="B91" s="10"/>
      <x:c r="C91" s="10"/>
      <x:c r="D91" s="10"/>
      <x:c r="E91" s="10"/>
      <x:c r="F91" s="10"/>
      <x:c r="G91" s="10"/>
      <x:c r="H91" s="10" t="str">
        <x:v>Not run</x:v>
      </x:c>
      <x:c r="I91" s="10"/>
      <x:c r="J91" s="10"/>
      <x:c r="K91" s="10"/>
      <x:c r="L91" s="10"/>
      <x:c r="M91" s="11"/>
    </x:row>
    <x:row r="92" ht="45" customHeight="1">
      <x:c r="A92" s="10"/>
      <x:c r="B92" s="10"/>
      <x:c r="C92" s="10"/>
      <x:c r="D92" s="10"/>
      <x:c r="E92" s="10"/>
      <x:c r="F92" s="10"/>
      <x:c r="G92" s="10"/>
      <x:c r="H92" s="10" t="str">
        <x:v>Not run</x:v>
      </x:c>
      <x:c r="I92" s="10"/>
      <x:c r="J92" s="10"/>
      <x:c r="K92" s="10"/>
      <x:c r="L92" s="10"/>
      <x:c r="M92" s="11"/>
    </x:row>
    <x:row r="93" ht="45" customHeight="1">
      <x:c r="A93" s="10"/>
      <x:c r="B93" s="10"/>
      <x:c r="C93" s="10"/>
      <x:c r="D93" s="10"/>
      <x:c r="E93" s="10"/>
      <x:c r="F93" s="10"/>
      <x:c r="G93" s="10"/>
      <x:c r="H93" s="10" t="str">
        <x:v>Not run</x:v>
      </x:c>
      <x:c r="I93" s="10"/>
      <x:c r="J93" s="10"/>
      <x:c r="K93" s="10"/>
      <x:c r="L93" s="10"/>
      <x:c r="M93" s="11"/>
    </x:row>
    <x:row r="94" ht="45" customHeight="1">
      <x:c r="A94" s="10"/>
      <x:c r="B94" s="10"/>
      <x:c r="C94" s="10"/>
      <x:c r="D94" s="10"/>
      <x:c r="E94" s="10"/>
      <x:c r="F94" s="10"/>
      <x:c r="G94" s="10"/>
      <x:c r="H94" s="10" t="str">
        <x:v>Not run</x:v>
      </x:c>
      <x:c r="I94" s="10"/>
      <x:c r="J94" s="10"/>
      <x:c r="K94" s="10"/>
      <x:c r="L94" s="10"/>
      <x:c r="M94" s="11"/>
    </x:row>
    <x:row r="95" ht="45" customHeight="1">
      <x:c r="A95" s="10"/>
      <x:c r="B95" s="10"/>
      <x:c r="C95" s="10"/>
      <x:c r="D95" s="10"/>
      <x:c r="E95" s="10"/>
      <x:c r="F95" s="10"/>
      <x:c r="G95" s="10"/>
      <x:c r="H95" s="10" t="str">
        <x:v>Not run</x:v>
      </x:c>
      <x:c r="I95" s="10"/>
      <x:c r="J95" s="10"/>
      <x:c r="K95" s="10"/>
      <x:c r="L95" s="10"/>
      <x:c r="M95" s="11"/>
    </x:row>
    <x:row r="96" ht="45" customHeight="1">
      <x:c r="A96" s="10"/>
      <x:c r="B96" s="10"/>
      <x:c r="C96" s="10"/>
      <x:c r="D96" s="10"/>
      <x:c r="E96" s="10"/>
      <x:c r="F96" s="10"/>
      <x:c r="G96" s="10"/>
      <x:c r="H96" s="10" t="str">
        <x:v>Not run</x:v>
      </x:c>
      <x:c r="I96" s="10"/>
      <x:c r="J96" s="10"/>
      <x:c r="K96" s="10"/>
      <x:c r="L96" s="10"/>
      <x:c r="M96" s="11"/>
    </x:row>
    <x:row r="97" ht="45" customHeight="1">
      <x:c r="A97" s="10"/>
      <x:c r="B97" s="10"/>
      <x:c r="C97" s="10"/>
      <x:c r="D97" s="10"/>
      <x:c r="E97" s="10"/>
      <x:c r="F97" s="10"/>
      <x:c r="G97" s="10"/>
      <x:c r="H97" s="10" t="str">
        <x:v>Not run</x:v>
      </x:c>
      <x:c r="I97" s="10"/>
      <x:c r="J97" s="10"/>
      <x:c r="K97" s="10"/>
      <x:c r="L97" s="10"/>
      <x:c r="M97" s="11"/>
    </x:row>
    <x:row r="98" ht="45" customHeight="1">
      <x:c r="A98" s="10"/>
      <x:c r="B98" s="10"/>
      <x:c r="C98" s="10"/>
      <x:c r="D98" s="10"/>
      <x:c r="E98" s="10"/>
      <x:c r="F98" s="10"/>
      <x:c r="G98" s="10"/>
      <x:c r="H98" s="10" t="str">
        <x:v>Not run</x:v>
      </x:c>
      <x:c r="I98" s="10"/>
      <x:c r="J98" s="10"/>
      <x:c r="K98" s="10"/>
      <x:c r="L98" s="10"/>
      <x:c r="M98" s="11"/>
    </x:row>
    <x:row r="99" ht="45" customHeight="1">
      <x:c r="A99" s="10"/>
      <x:c r="B99" s="10"/>
      <x:c r="C99" s="10"/>
      <x:c r="D99" s="10"/>
      <x:c r="E99" s="10"/>
      <x:c r="F99" s="10"/>
      <x:c r="G99" s="10"/>
      <x:c r="H99" s="10" t="str">
        <x:v>Not run</x:v>
      </x:c>
      <x:c r="I99" s="10"/>
      <x:c r="J99" s="10"/>
      <x:c r="K99" s="10"/>
      <x:c r="L99" s="10"/>
      <x:c r="M99" s="11"/>
    </x:row>
    <x:row r="100" ht="45" customHeight="1">
      <x:c r="A100" s="10"/>
      <x:c r="B100" s="10"/>
      <x:c r="C100" s="10"/>
      <x:c r="D100" s="10"/>
      <x:c r="E100" s="10"/>
      <x:c r="F100" s="10"/>
      <x:c r="G100" s="10"/>
      <x:c r="H100" s="10" t="str">
        <x:v>Not run</x:v>
      </x:c>
      <x:c r="I100" s="10"/>
      <x:c r="J100" s="10"/>
      <x:c r="K100" s="10"/>
      <x:c r="L100" s="10"/>
      <x:c r="M100" s="11"/>
    </x:row>
    <x:row r="101" ht="45" customHeight="1">
      <x:c r="A101" s="10"/>
      <x:c r="B101" s="10"/>
      <x:c r="C101" s="10"/>
      <x:c r="D101" s="10"/>
      <x:c r="E101" s="10"/>
      <x:c r="F101" s="10"/>
      <x:c r="G101" s="10"/>
      <x:c r="H101" s="10" t="str">
        <x:v>Not run</x:v>
      </x:c>
      <x:c r="I101" s="10"/>
      <x:c r="J101" s="10"/>
      <x:c r="K101" s="10"/>
      <x:c r="L101" s="10"/>
      <x:c r="M101" s="11"/>
    </x:row>
    <x:row r="102" ht="45" customHeight="1">
      <x:c r="A102" s="10"/>
      <x:c r="B102" s="10"/>
      <x:c r="C102" s="10"/>
      <x:c r="D102" s="10"/>
      <x:c r="E102" s="10"/>
      <x:c r="F102" s="10"/>
      <x:c r="G102" s="10"/>
      <x:c r="H102" s="10" t="str">
        <x:v>Not run</x:v>
      </x:c>
      <x:c r="I102" s="10"/>
      <x:c r="J102" s="10"/>
      <x:c r="K102" s="10"/>
      <x:c r="L102" s="10"/>
      <x:c r="M102" s="11"/>
    </x:row>
    <x:row r="103" ht="45" customHeight="1">
      <x:c r="A103" s="10"/>
      <x:c r="B103" s="10"/>
      <x:c r="C103" s="10"/>
      <x:c r="D103" s="10"/>
      <x:c r="E103" s="10"/>
      <x:c r="F103" s="10"/>
      <x:c r="G103" s="10"/>
      <x:c r="H103" s="10" t="str">
        <x:v>Not run</x:v>
      </x:c>
      <x:c r="I103" s="10"/>
      <x:c r="J103" s="10"/>
      <x:c r="K103" s="10"/>
      <x:c r="L103" s="10"/>
      <x:c r="M103" s="11"/>
    </x:row>
    <x:row r="104" ht="45" customHeight="1">
      <x:c r="A104" s="10"/>
      <x:c r="B104" s="10"/>
      <x:c r="C104" s="10"/>
      <x:c r="D104" s="10"/>
      <x:c r="E104" s="10"/>
      <x:c r="F104" s="10"/>
      <x:c r="G104" s="10"/>
      <x:c r="H104" s="10" t="str">
        <x:v>Not run</x:v>
      </x:c>
      <x:c r="I104" s="10"/>
      <x:c r="J104" s="10"/>
      <x:c r="K104" s="10"/>
      <x:c r="L104" s="10"/>
      <x:c r="M104" s="11"/>
    </x:row>
    <x:row r="105" ht="45" customHeight="1">
      <x:c r="A105" s="10"/>
      <x:c r="B105" s="10"/>
      <x:c r="C105" s="10"/>
      <x:c r="D105" s="10"/>
      <x:c r="E105" s="10"/>
      <x:c r="F105" s="10"/>
      <x:c r="G105" s="10"/>
      <x:c r="H105" s="10" t="str">
        <x:v>Not run</x:v>
      </x:c>
      <x:c r="I105" s="10"/>
      <x:c r="J105" s="10"/>
      <x:c r="K105" s="10"/>
      <x:c r="L105" s="10"/>
      <x:c r="M105" s="11"/>
    </x:row>
    <x:row r="106" ht="45" customHeight="1">
      <x:c r="A106" s="10"/>
      <x:c r="B106" s="10"/>
      <x:c r="C106" s="10"/>
      <x:c r="D106" s="10"/>
      <x:c r="E106" s="10"/>
      <x:c r="F106" s="10"/>
      <x:c r="G106" s="10"/>
      <x:c r="H106" s="10" t="str">
        <x:v>Not run</x:v>
      </x:c>
      <x:c r="I106" s="10"/>
      <x:c r="J106" s="10"/>
      <x:c r="K106" s="10"/>
      <x:c r="L106" s="10"/>
      <x:c r="M106" s="11"/>
    </x:row>
    <x:row r="107" ht="45" customHeight="1">
      <x:c r="A107" s="10"/>
      <x:c r="B107" s="10"/>
      <x:c r="C107" s="10"/>
      <x:c r="D107" s="10"/>
      <x:c r="E107" s="10"/>
      <x:c r="F107" s="10"/>
      <x:c r="G107" s="10"/>
      <x:c r="H107" s="10" t="str">
        <x:v>Not run</x:v>
      </x:c>
      <x:c r="I107" s="10"/>
      <x:c r="J107" s="10"/>
      <x:c r="K107" s="10"/>
      <x:c r="L107" s="10"/>
      <x:c r="M107" s="11"/>
    </x:row>
    <x:row r="108" ht="25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</x:row>
    <x:row r="109" ht="25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</x:row>
    <x:row r="110" ht="25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</x:row>
  </x:sheetData>
  <x:conditionalFormatting sqref="H8:H107">
    <x:cfRule type="containsText" dxfId="0" priority="1" operator="containsText" text="Failed"/>
    <x:cfRule type="containsText" dxfId="1" priority="2" operator="containsText" text="Blocked"/>
    <x:cfRule type="containsText" dxfId="2" priority="3" operator="containsText" text="Not met"/>
    <x:cfRule type="containsText" dxfId="3" priority="4" operator="containsText" text="Critical"/>
    <x:cfRule type="containsText" dxfId="4" priority="5" operator="containsText" text="High"/>
  </x:conditionalFormatting>
  <x:dataValidations count="2">
    <x:dataValidation type="list" sqref="G8:G107">
      <x:formula1>"Critical,High,Medium,Low"</x:formula1>
    </x:dataValidation>
    <x:dataValidation type="list" sqref="H8:H107">
      <x:formula1>"Not run,Passed,Failed,Blocked"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64af1b5f85f411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19" hidden="0" customWidth="1"/>
    <x:col min="3" max="3" width="38" hidden="0" customWidth="1"/>
    <x:col min="4" max="4" width="16" hidden="0" customWidth="1"/>
    <x:col min="5" max="5" width="18" hidden="0" customWidth="1"/>
    <x:col min="6" max="6" width="35" hidden="0" customWidth="1"/>
    <x:col min="7" max="7" width="35" hidden="0" customWidth="1"/>
    <x:col min="8" max="8" width="38" hidden="0" customWidth="1"/>
    <x:col min="9" max="9" width="30" hidden="0" customWidth="1"/>
    <x:col min="10" max="10" width="21" hidden="0" customWidth="1"/>
    <x:col min="11" max="11" width="18" hidden="0" customWidth="1"/>
    <x:col min="12" max="12" width="17" hidden="0" customWidth="1"/>
    <x:col min="13" max="13" width="22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3" customHeight="1">
      <x:c r="A2" s="4" t="str">
        <x:v>QAFactory defect register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5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 ht="25" customHeight="1">
      <x:c r="A4" s="6" t="str">
        <x:v>Create one row per unique issue. Severity reflects impact; status follows the team workflow.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25" customHeight="1">
      <x:c r="A5" s="3" t="str">
        <x:v>Reproduction, expected and actual behavior, build, owner and evidence make each finding actionable.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38" customHeight="1">
      <x:c r="A7" s="17" t="str">
        <x:v>Defect ID</x:v>
      </x:c>
      <x:c r="B7" s="17" t="str">
        <x:v>Case ID</x:v>
      </x:c>
      <x:c r="C7" s="17" t="str">
        <x:v>Title / impact</x:v>
      </x:c>
      <x:c r="D7" s="17" t="str">
        <x:v>Severity</x:v>
      </x:c>
      <x:c r="E7" s="17" t="str">
        <x:v>Status</x:v>
      </x:c>
      <x:c r="F7" s="17" t="str">
        <x:v>Expected behavior</x:v>
      </x:c>
      <x:c r="G7" s="17" t="str">
        <x:v>Actual behavior</x:v>
      </x:c>
      <x:c r="H7" s="17" t="str">
        <x:v>Reproduction steps</x:v>
      </x:c>
      <x:c r="I7" s="17" t="str">
        <x:v>Evidence reference</x:v>
      </x:c>
      <x:c r="J7" s="17" t="str">
        <x:v>Build / environment</x:v>
      </x:c>
      <x:c r="K7" s="17" t="str">
        <x:v>Owner</x:v>
      </x:c>
      <x:c r="L7" s="17" t="str">
        <x:v>Target date</x:v>
      </x:c>
      <x:c r="M7" s="17" t="str">
        <x:v>Retest outcome</x:v>
      </x:c>
    </x:row>
    <x:row r="8" ht="45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  <x:c r="L8" s="11"/>
      <x:c r="M8" s="10"/>
    </x:row>
    <x:row r="9" ht="45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  <x:c r="L9" s="11"/>
      <x:c r="M9" s="10"/>
    </x:row>
    <x:row r="10" ht="45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  <x:c r="L10" s="11"/>
      <x:c r="M10" s="10"/>
    </x:row>
    <x:row r="11" ht="45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  <x:c r="L11" s="11"/>
      <x:c r="M11" s="10"/>
    </x:row>
    <x:row r="12" ht="45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  <x:c r="L12" s="11"/>
      <x:c r="M12" s="10"/>
    </x:row>
    <x:row r="13" ht="45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  <x:c r="L13" s="11"/>
      <x:c r="M13" s="10"/>
    </x:row>
    <x:row r="14" ht="45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1"/>
      <x:c r="M14" s="10"/>
    </x:row>
    <x:row r="15" ht="45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  <x:c r="L15" s="11"/>
      <x:c r="M15" s="10"/>
    </x:row>
    <x:row r="16" ht="45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  <x:c r="L16" s="11"/>
      <x:c r="M16" s="10"/>
    </x:row>
    <x:row r="17" ht="45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1"/>
      <x:c r="M17" s="10"/>
    </x:row>
    <x:row r="18" ht="45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  <x:c r="L18" s="11"/>
      <x:c r="M18" s="10"/>
    </x:row>
    <x:row r="19" ht="45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  <x:c r="L19" s="11"/>
      <x:c r="M19" s="10"/>
    </x:row>
    <x:row r="20" ht="45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  <x:c r="L20" s="11"/>
      <x:c r="M20" s="10"/>
    </x:row>
    <x:row r="21" ht="45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  <x:c r="L21" s="11"/>
      <x:c r="M21" s="10"/>
    </x:row>
    <x:row r="22" ht="45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1"/>
      <x:c r="M22" s="10"/>
    </x:row>
    <x:row r="23" ht="45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1"/>
      <x:c r="M23" s="10"/>
    </x:row>
    <x:row r="24" ht="45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  <x:c r="K24" s="10"/>
      <x:c r="L24" s="11"/>
      <x:c r="M24" s="10"/>
    </x:row>
    <x:row r="25" ht="45" customHeight="1">
      <x:c r="A25" s="10"/>
      <x:c r="B25" s="10"/>
      <x:c r="C25" s="10"/>
      <x:c r="D25" s="10"/>
      <x:c r="E25" s="10"/>
      <x:c r="F25" s="10"/>
      <x:c r="G25" s="10"/>
      <x:c r="H25" s="10"/>
      <x:c r="I25" s="10"/>
      <x:c r="J25" s="10"/>
      <x:c r="K25" s="10"/>
      <x:c r="L25" s="11"/>
      <x:c r="M25" s="10"/>
    </x:row>
    <x:row r="26" ht="45" customHeight="1">
      <x:c r="A26" s="10"/>
      <x:c r="B26" s="10"/>
      <x:c r="C26" s="10"/>
      <x:c r="D26" s="10"/>
      <x:c r="E26" s="10"/>
      <x:c r="F26" s="10"/>
      <x:c r="G26" s="10"/>
      <x:c r="H26" s="10"/>
      <x:c r="I26" s="10"/>
      <x:c r="J26" s="10"/>
      <x:c r="K26" s="10"/>
      <x:c r="L26" s="11"/>
      <x:c r="M26" s="10"/>
    </x:row>
    <x:row r="27" ht="45" customHeight="1">
      <x:c r="A27" s="10"/>
      <x:c r="B27" s="10"/>
      <x:c r="C27" s="10"/>
      <x:c r="D27" s="10"/>
      <x:c r="E27" s="10"/>
      <x:c r="F27" s="10"/>
      <x:c r="G27" s="10"/>
      <x:c r="H27" s="10"/>
      <x:c r="I27" s="10"/>
      <x:c r="J27" s="10"/>
      <x:c r="K27" s="10"/>
      <x:c r="L27" s="11"/>
      <x:c r="M27" s="10"/>
    </x:row>
    <x:row r="28" ht="45" customHeight="1">
      <x:c r="A28" s="10"/>
      <x:c r="B28" s="10"/>
      <x:c r="C28" s="10"/>
      <x:c r="D28" s="10"/>
      <x:c r="E28" s="10"/>
      <x:c r="F28" s="10"/>
      <x:c r="G28" s="10"/>
      <x:c r="H28" s="10"/>
      <x:c r="I28" s="10"/>
      <x:c r="J28" s="10"/>
      <x:c r="K28" s="10"/>
      <x:c r="L28" s="11"/>
      <x:c r="M28" s="10"/>
    </x:row>
    <x:row r="29" ht="45" customHeight="1">
      <x:c r="A29" s="10"/>
      <x:c r="B29" s="10"/>
      <x:c r="C29" s="10"/>
      <x:c r="D29" s="10"/>
      <x:c r="E29" s="10"/>
      <x:c r="F29" s="10"/>
      <x:c r="G29" s="10"/>
      <x:c r="H29" s="10"/>
      <x:c r="I29" s="10"/>
      <x:c r="J29" s="10"/>
      <x:c r="K29" s="10"/>
      <x:c r="L29" s="11"/>
      <x:c r="M29" s="10"/>
    </x:row>
    <x:row r="30" ht="45" customHeight="1">
      <x:c r="A30" s="10"/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1"/>
      <x:c r="M30" s="10"/>
    </x:row>
    <x:row r="31" ht="45" customHeight="1">
      <x:c r="A31" s="10"/>
      <x:c r="B31" s="10"/>
      <x:c r="C31" s="10"/>
      <x:c r="D31" s="10"/>
      <x:c r="E31" s="10"/>
      <x:c r="F31" s="10"/>
      <x:c r="G31" s="10"/>
      <x:c r="H31" s="10"/>
      <x:c r="I31" s="10"/>
      <x:c r="J31" s="10"/>
      <x:c r="K31" s="10"/>
      <x:c r="L31" s="11"/>
      <x:c r="M31" s="10"/>
    </x:row>
    <x:row r="32" ht="45" customHeight="1">
      <x:c r="A32" s="10"/>
      <x:c r="B32" s="10"/>
      <x:c r="C32" s="10"/>
      <x:c r="D32" s="10"/>
      <x:c r="E32" s="10"/>
      <x:c r="F32" s="10"/>
      <x:c r="G32" s="10"/>
      <x:c r="H32" s="10"/>
      <x:c r="I32" s="10"/>
      <x:c r="J32" s="10"/>
      <x:c r="K32" s="10"/>
      <x:c r="L32" s="11"/>
      <x:c r="M32" s="10"/>
    </x:row>
    <x:row r="33" ht="45" customHeight="1">
      <x:c r="A33" s="10"/>
      <x:c r="B33" s="10"/>
      <x:c r="C33" s="10"/>
      <x:c r="D33" s="10"/>
      <x:c r="E33" s="10"/>
      <x:c r="F33" s="10"/>
      <x:c r="G33" s="10"/>
      <x:c r="H33" s="10"/>
      <x:c r="I33" s="10"/>
      <x:c r="J33" s="10"/>
      <x:c r="K33" s="10"/>
      <x:c r="L33" s="11"/>
      <x:c r="M33" s="10"/>
    </x:row>
    <x:row r="34" ht="45" customHeight="1">
      <x:c r="A34" s="10"/>
      <x:c r="B34" s="10"/>
      <x:c r="C34" s="10"/>
      <x:c r="D34" s="10"/>
      <x:c r="E34" s="10"/>
      <x:c r="F34" s="10"/>
      <x:c r="G34" s="10"/>
      <x:c r="H34" s="10"/>
      <x:c r="I34" s="10"/>
      <x:c r="J34" s="10"/>
      <x:c r="K34" s="10"/>
      <x:c r="L34" s="11"/>
      <x:c r="M34" s="10"/>
    </x:row>
    <x:row r="35" ht="45" customHeight="1">
      <x:c r="A35" s="10"/>
      <x:c r="B35" s="10"/>
      <x:c r="C35" s="10"/>
      <x:c r="D35" s="10"/>
      <x:c r="E35" s="10"/>
      <x:c r="F35" s="10"/>
      <x:c r="G35" s="10"/>
      <x:c r="H35" s="10"/>
      <x:c r="I35" s="10"/>
      <x:c r="J35" s="10"/>
      <x:c r="K35" s="10"/>
      <x:c r="L35" s="11"/>
      <x:c r="M35" s="10"/>
    </x:row>
    <x:row r="36" ht="45" customHeight="1">
      <x:c r="A36" s="10"/>
      <x:c r="B36" s="10"/>
      <x:c r="C36" s="10"/>
      <x:c r="D36" s="10"/>
      <x:c r="E36" s="10"/>
      <x:c r="F36" s="10"/>
      <x:c r="G36" s="10"/>
      <x:c r="H36" s="10"/>
      <x:c r="I36" s="10"/>
      <x:c r="J36" s="10"/>
      <x:c r="K36" s="10"/>
      <x:c r="L36" s="11"/>
      <x:c r="M36" s="10"/>
    </x:row>
    <x:row r="37" ht="45" customHeight="1">
      <x:c r="A37" s="10"/>
      <x:c r="B37" s="10"/>
      <x:c r="C37" s="10"/>
      <x:c r="D37" s="10"/>
      <x:c r="E37" s="10"/>
      <x:c r="F37" s="10"/>
      <x:c r="G37" s="10"/>
      <x:c r="H37" s="10"/>
      <x:c r="I37" s="10"/>
      <x:c r="J37" s="10"/>
      <x:c r="K37" s="10"/>
      <x:c r="L37" s="11"/>
      <x:c r="M37" s="10"/>
    </x:row>
    <x:row r="38" ht="45" customHeight="1">
      <x:c r="A38" s="10"/>
      <x:c r="B38" s="10"/>
      <x:c r="C38" s="10"/>
      <x:c r="D38" s="10"/>
      <x:c r="E38" s="10"/>
      <x:c r="F38" s="10"/>
      <x:c r="G38" s="10"/>
      <x:c r="H38" s="10"/>
      <x:c r="I38" s="10"/>
      <x:c r="J38" s="10"/>
      <x:c r="K38" s="10"/>
      <x:c r="L38" s="11"/>
      <x:c r="M38" s="10"/>
    </x:row>
    <x:row r="39" ht="45" customHeight="1">
      <x:c r="A39" s="10"/>
      <x:c r="B39" s="10"/>
      <x:c r="C39" s="10"/>
      <x:c r="D39" s="10"/>
      <x:c r="E39" s="10"/>
      <x:c r="F39" s="10"/>
      <x:c r="G39" s="10"/>
      <x:c r="H39" s="10"/>
      <x:c r="I39" s="10"/>
      <x:c r="J39" s="10"/>
      <x:c r="K39" s="10"/>
      <x:c r="L39" s="11"/>
      <x:c r="M39" s="10"/>
    </x:row>
    <x:row r="40" ht="45" customHeight="1">
      <x:c r="A40" s="10"/>
      <x:c r="B40" s="10"/>
      <x:c r="C40" s="10"/>
      <x:c r="D40" s="10"/>
      <x:c r="E40" s="10"/>
      <x:c r="F40" s="10"/>
      <x:c r="G40" s="10"/>
      <x:c r="H40" s="10"/>
      <x:c r="I40" s="10"/>
      <x:c r="J40" s="10"/>
      <x:c r="K40" s="10"/>
      <x:c r="L40" s="11"/>
      <x:c r="M40" s="10"/>
    </x:row>
    <x:row r="41" ht="45" customHeight="1">
      <x:c r="A41" s="10"/>
      <x:c r="B41" s="10"/>
      <x:c r="C41" s="10"/>
      <x:c r="D41" s="10"/>
      <x:c r="E41" s="10"/>
      <x:c r="F41" s="10"/>
      <x:c r="G41" s="10"/>
      <x:c r="H41" s="10"/>
      <x:c r="I41" s="10"/>
      <x:c r="J41" s="10"/>
      <x:c r="K41" s="10"/>
      <x:c r="L41" s="11"/>
      <x:c r="M41" s="10"/>
    </x:row>
    <x:row r="42" ht="45" customHeight="1">
      <x:c r="A42" s="10"/>
      <x:c r="B42" s="10"/>
      <x:c r="C42" s="10"/>
      <x:c r="D42" s="10"/>
      <x:c r="E42" s="10"/>
      <x:c r="F42" s="10"/>
      <x:c r="G42" s="10"/>
      <x:c r="H42" s="10"/>
      <x:c r="I42" s="10"/>
      <x:c r="J42" s="10"/>
      <x:c r="K42" s="10"/>
      <x:c r="L42" s="11"/>
      <x:c r="M42" s="10"/>
    </x:row>
    <x:row r="43" ht="45" customHeight="1">
      <x:c r="A43" s="10"/>
      <x:c r="B43" s="10"/>
      <x:c r="C43" s="10"/>
      <x:c r="D43" s="10"/>
      <x:c r="E43" s="10"/>
      <x:c r="F43" s="10"/>
      <x:c r="G43" s="10"/>
      <x:c r="H43" s="10"/>
      <x:c r="I43" s="10"/>
      <x:c r="J43" s="10"/>
      <x:c r="K43" s="10"/>
      <x:c r="L43" s="11"/>
      <x:c r="M43" s="10"/>
    </x:row>
    <x:row r="44" ht="45" customHeight="1">
      <x:c r="A44" s="10"/>
      <x:c r="B44" s="10"/>
      <x:c r="C44" s="10"/>
      <x:c r="D44" s="10"/>
      <x:c r="E44" s="10"/>
      <x:c r="F44" s="10"/>
      <x:c r="G44" s="10"/>
      <x:c r="H44" s="10"/>
      <x:c r="I44" s="10"/>
      <x:c r="J44" s="10"/>
      <x:c r="K44" s="10"/>
      <x:c r="L44" s="11"/>
      <x:c r="M44" s="10"/>
    </x:row>
    <x:row r="45" ht="45" customHeight="1">
      <x:c r="A45" s="10"/>
      <x:c r="B45" s="10"/>
      <x:c r="C45" s="10"/>
      <x:c r="D45" s="10"/>
      <x:c r="E45" s="10"/>
      <x:c r="F45" s="10"/>
      <x:c r="G45" s="10"/>
      <x:c r="H45" s="10"/>
      <x:c r="I45" s="10"/>
      <x:c r="J45" s="10"/>
      <x:c r="K45" s="10"/>
      <x:c r="L45" s="11"/>
      <x:c r="M45" s="10"/>
    </x:row>
    <x:row r="46" ht="45" customHeight="1">
      <x:c r="A46" s="10"/>
      <x:c r="B46" s="10"/>
      <x:c r="C46" s="10"/>
      <x:c r="D46" s="10"/>
      <x:c r="E46" s="10"/>
      <x:c r="F46" s="10"/>
      <x:c r="G46" s="10"/>
      <x:c r="H46" s="10"/>
      <x:c r="I46" s="10"/>
      <x:c r="J46" s="10"/>
      <x:c r="K46" s="10"/>
      <x:c r="L46" s="11"/>
      <x:c r="M46" s="10"/>
    </x:row>
    <x:row r="47" ht="45" customHeight="1">
      <x:c r="A47" s="10"/>
      <x:c r="B47" s="10"/>
      <x:c r="C47" s="10"/>
      <x:c r="D47" s="10"/>
      <x:c r="E47" s="10"/>
      <x:c r="F47" s="10"/>
      <x:c r="G47" s="10"/>
      <x:c r="H47" s="10"/>
      <x:c r="I47" s="10"/>
      <x:c r="J47" s="10"/>
      <x:c r="K47" s="10"/>
      <x:c r="L47" s="11"/>
      <x:c r="M47" s="10"/>
    </x:row>
    <x:row r="48" ht="45" customHeight="1">
      <x:c r="A48" s="10"/>
      <x:c r="B48" s="10"/>
      <x:c r="C48" s="10"/>
      <x:c r="D48" s="10"/>
      <x:c r="E48" s="10"/>
      <x:c r="F48" s="10"/>
      <x:c r="G48" s="10"/>
      <x:c r="H48" s="10"/>
      <x:c r="I48" s="10"/>
      <x:c r="J48" s="10"/>
      <x:c r="K48" s="10"/>
      <x:c r="L48" s="11"/>
      <x:c r="M48" s="10"/>
    </x:row>
    <x:row r="49" ht="45" customHeight="1">
      <x:c r="A49" s="10"/>
      <x:c r="B49" s="10"/>
      <x:c r="C49" s="10"/>
      <x:c r="D49" s="10"/>
      <x:c r="E49" s="10"/>
      <x:c r="F49" s="10"/>
      <x:c r="G49" s="10"/>
      <x:c r="H49" s="10"/>
      <x:c r="I49" s="10"/>
      <x:c r="J49" s="10"/>
      <x:c r="K49" s="10"/>
      <x:c r="L49" s="11"/>
      <x:c r="M49" s="10"/>
    </x:row>
    <x:row r="50" ht="45" customHeight="1">
      <x:c r="A50" s="10"/>
      <x:c r="B50" s="10"/>
      <x:c r="C50" s="10"/>
      <x:c r="D50" s="10"/>
      <x:c r="E50" s="10"/>
      <x:c r="F50" s="10"/>
      <x:c r="G50" s="10"/>
      <x:c r="H50" s="10"/>
      <x:c r="I50" s="10"/>
      <x:c r="J50" s="10"/>
      <x:c r="K50" s="10"/>
      <x:c r="L50" s="11"/>
      <x:c r="M50" s="10"/>
    </x:row>
    <x:row r="51" ht="45" customHeight="1">
      <x:c r="A51" s="10"/>
      <x:c r="B51" s="10"/>
      <x:c r="C51" s="10"/>
      <x:c r="D51" s="10"/>
      <x:c r="E51" s="10"/>
      <x:c r="F51" s="10"/>
      <x:c r="G51" s="10"/>
      <x:c r="H51" s="10"/>
      <x:c r="I51" s="10"/>
      <x:c r="J51" s="10"/>
      <x:c r="K51" s="10"/>
      <x:c r="L51" s="11"/>
      <x:c r="M51" s="10"/>
    </x:row>
    <x:row r="52" ht="45" customHeight="1">
      <x:c r="A52" s="10"/>
      <x:c r="B52" s="10"/>
      <x:c r="C52" s="10"/>
      <x:c r="D52" s="10"/>
      <x:c r="E52" s="10"/>
      <x:c r="F52" s="10"/>
      <x:c r="G52" s="10"/>
      <x:c r="H52" s="10"/>
      <x:c r="I52" s="10"/>
      <x:c r="J52" s="10"/>
      <x:c r="K52" s="10"/>
      <x:c r="L52" s="11"/>
      <x:c r="M52" s="10"/>
    </x:row>
    <x:row r="53" ht="45" customHeight="1">
      <x:c r="A53" s="10"/>
      <x:c r="B53" s="10"/>
      <x:c r="C53" s="10"/>
      <x:c r="D53" s="10"/>
      <x:c r="E53" s="10"/>
      <x:c r="F53" s="10"/>
      <x:c r="G53" s="10"/>
      <x:c r="H53" s="10"/>
      <x:c r="I53" s="10"/>
      <x:c r="J53" s="10"/>
      <x:c r="K53" s="10"/>
      <x:c r="L53" s="11"/>
      <x:c r="M53" s="10"/>
    </x:row>
    <x:row r="54" ht="45" customHeight="1">
      <x:c r="A54" s="10"/>
      <x:c r="B54" s="10"/>
      <x:c r="C54" s="10"/>
      <x:c r="D54" s="10"/>
      <x:c r="E54" s="10"/>
      <x:c r="F54" s="10"/>
      <x:c r="G54" s="10"/>
      <x:c r="H54" s="10"/>
      <x:c r="I54" s="10"/>
      <x:c r="J54" s="10"/>
      <x:c r="K54" s="10"/>
      <x:c r="L54" s="11"/>
      <x:c r="M54" s="10"/>
    </x:row>
    <x:row r="55" ht="45" customHeight="1">
      <x:c r="A55" s="10"/>
      <x:c r="B55" s="10"/>
      <x:c r="C55" s="10"/>
      <x:c r="D55" s="10"/>
      <x:c r="E55" s="10"/>
      <x:c r="F55" s="10"/>
      <x:c r="G55" s="10"/>
      <x:c r="H55" s="10"/>
      <x:c r="I55" s="10"/>
      <x:c r="J55" s="10"/>
      <x:c r="K55" s="10"/>
      <x:c r="L55" s="11"/>
      <x:c r="M55" s="10"/>
    </x:row>
    <x:row r="56" ht="45" customHeight="1">
      <x:c r="A56" s="10"/>
      <x:c r="B56" s="10"/>
      <x:c r="C56" s="10"/>
      <x:c r="D56" s="10"/>
      <x:c r="E56" s="10"/>
      <x:c r="F56" s="10"/>
      <x:c r="G56" s="10"/>
      <x:c r="H56" s="10"/>
      <x:c r="I56" s="10"/>
      <x:c r="J56" s="10"/>
      <x:c r="K56" s="10"/>
      <x:c r="L56" s="11"/>
      <x:c r="M56" s="10"/>
    </x:row>
    <x:row r="57" ht="45" customHeight="1">
      <x:c r="A57" s="10"/>
      <x:c r="B57" s="10"/>
      <x:c r="C57" s="10"/>
      <x:c r="D57" s="10"/>
      <x:c r="E57" s="10"/>
      <x:c r="F57" s="10"/>
      <x:c r="G57" s="10"/>
      <x:c r="H57" s="10"/>
      <x:c r="I57" s="10"/>
      <x:c r="J57" s="10"/>
      <x:c r="K57" s="10"/>
      <x:c r="L57" s="11"/>
      <x:c r="M57" s="10"/>
    </x:row>
    <x:row r="58" ht="25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</x:row>
    <x:row r="59" ht="25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</x:row>
    <x:row r="62" ht="25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</x:row>
    <x:row r="63" ht="25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</x:row>
    <x:row r="64" ht="25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</x:row>
    <x:row r="65" ht="25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</x:row>
    <x:row r="66" ht="25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</x:row>
    <x:row r="67" ht="25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</x:row>
    <x:row r="68" ht="25" customHeight="1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</x:row>
    <x:row r="69" ht="25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</x:row>
    <x:row r="70" ht="25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</x:row>
    <x:row r="71" ht="25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</x:row>
    <x:row r="72" ht="25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</x:row>
    <x:row r="73" ht="25" customHeight="1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</x:row>
    <x:row r="74" ht="25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</x:row>
    <x:row r="75" ht="25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</x:row>
    <x:row r="76" ht="25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</x:row>
    <x:row r="77" ht="25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</x:row>
    <x:row r="78" ht="25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</x:row>
    <x:row r="79" ht="25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</x:row>
    <x:row r="80" ht="25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</x:row>
    <x:row r="81" ht="25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</x:row>
    <x:row r="82" ht="25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</x:row>
    <x:row r="83" ht="25" customHeight="1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</x:row>
    <x:row r="84" ht="25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</x:row>
    <x:row r="85" ht="25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</x:row>
    <x:row r="86" ht="25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</x:row>
    <x:row r="87" ht="25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</x:row>
    <x:row r="88" ht="25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</x:row>
    <x:row r="89" ht="25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</x:row>
    <x:row r="90" ht="25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</x:row>
    <x:row r="91" ht="25" customHeight="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</x:row>
    <x:row r="92" ht="25" customHeight="1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</x:row>
    <x:row r="93" ht="25" customHeight="1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</x:row>
    <x:row r="94" ht="25" customHeight="1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</x:row>
    <x:row r="95" ht="25" customHeight="1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</x:row>
    <x:row r="96" ht="25" customHeight="1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</x:row>
    <x:row r="97" ht="25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</x:row>
    <x:row r="98" ht="25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</x:row>
    <x:row r="99" ht="25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</x:row>
    <x:row r="100" ht="25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</x:row>
    <x:row r="101" ht="25" customHeight="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</x:row>
    <x:row r="102" ht="25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</x:row>
    <x:row r="103" ht="25" customHeight="1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</x:row>
    <x:row r="104" ht="25" customHeight="1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</x:row>
    <x:row r="105" ht="25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</x:row>
    <x:row r="106" ht="25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</x:row>
    <x:row r="107" ht="25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</x:row>
    <x:row r="108" ht="25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</x:row>
    <x:row r="109" ht="25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</x:row>
    <x:row r="110" ht="25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</x:row>
  </x:sheetData>
  <x:conditionalFormatting sqref="D8:D57">
    <x:cfRule type="containsText" dxfId="5" priority="1" operator="containsText" text="Failed"/>
    <x:cfRule type="containsText" dxfId="6" priority="2" operator="containsText" text="Blocked"/>
    <x:cfRule type="containsText" dxfId="7" priority="3" operator="containsText" text="Not met"/>
    <x:cfRule type="containsText" dxfId="8" priority="4" operator="containsText" text="Critical"/>
    <x:cfRule type="containsText" dxfId="9" priority="5" operator="containsText" text="High"/>
  </x:conditionalFormatting>
  <x:dataValidations count="3">
    <x:dataValidation type="list" sqref="D8:D57">
      <x:formula1>"Critical,High,Medium,Low"</x:formula1>
    </x:dataValidation>
    <x:dataValidation type="list" sqref="E8:E57">
      <x:formula1>"Open,In progress,Ready for retest,Closed,Deferred"</x:formula1>
    </x:dataValidation>
    <x:dataValidation type="list" sqref="M8:M57">
      <x:formula1>"Not retested,Passed,Failed,Blocked"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fb69c4a41514ac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42" hidden="0" customWidth="1"/>
    <x:col min="3" max="3" width="24" hidden="0" customWidth="1"/>
    <x:col min="4" max="4" width="17" hidden="0" customWidth="1"/>
    <x:col min="5" max="5" width="19" hidden="0" customWidth="1"/>
    <x:col min="6" max="6" width="19" hidden="0" customWidth="1"/>
    <x:col min="7" max="7" width="19" hidden="0" customWidth="1"/>
    <x:col min="8" max="8" width="21" hidden="0" customWidth="1"/>
    <x:col min="9" max="9" width="34" hidden="0" customWidth="1"/>
    <x:col min="10" max="10" width="34" hidden="0" customWidth="1"/>
    <x:col min="11" max="11" width="24" hidden="0" customWidth="1"/>
    <x:col min="12" max="12" width="24" hidden="0" customWidth="1"/>
    <x:col min="13" max="13" width="38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3" customHeight="1">
      <x:c r="A2" s="4" t="str">
        <x:v>QAFactory requirement and automation coverage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5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 ht="25" customHeight="1">
      <x:c r="A4" s="6" t="str">
        <x:v>Enter requirement IDs exactly as used in Test cases. Counts use defined case IDs.</x:v>
      </x:c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25" customHeight="1">
      <x:c r="A5" s="3" t="str">
        <x:v>Add automation test, run, build and trace references only after execution. Acceptance still needs owner review.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5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38" customHeight="1">
      <x:c r="A7" s="17" t="str">
        <x:v>Requirement ID</x:v>
      </x:c>
      <x:c r="B7" s="17" t="str">
        <x:v>Acceptance criterion</x:v>
      </x:c>
      <x:c r="C7" s="17" t="str">
        <x:v>Business owner</x:v>
      </x:c>
      <x:c r="D7" s="17" t="str">
        <x:v>Priority</x:v>
      </x:c>
      <x:c r="E7" s="17" t="str">
        <x:v>Linked cases</x:v>
      </x:c>
      <x:c r="F7" s="17" t="str">
        <x:v>Executed cases</x:v>
      </x:c>
      <x:c r="G7" s="17" t="str">
        <x:v>Passed cases</x:v>
      </x:c>
      <x:c r="H7" s="17" t="str">
        <x:v>Coverage review</x:v>
      </x:c>
      <x:c r="I7" s="17" t="str">
        <x:v>Evidence / notes</x:v>
      </x:c>
      <x:c r="J7" s="17" t="str">
        <x:v>Automation test / file</x:v>
      </x:c>
      <x:c r="K7" s="17" t="str">
        <x:v>Run ID</x:v>
      </x:c>
      <x:c r="L7" s="17" t="str">
        <x:v>Build / commit</x:v>
      </x:c>
      <x:c r="M7" s="17" t="str">
        <x:v>Report / trace reference</x:v>
      </x:c>
    </x:row>
    <x:row r="8" ht="45" customHeight="1">
      <x:c r="A8" s="10"/>
      <x:c r="B8" s="10"/>
      <x:c r="C8" s="10"/>
      <x:c r="D8" s="10"/>
      <x:c r="E8" s="18" t="str">
        <x:f>IF(A8="","",COUNTIFS('Test cases'!$B$8:$B$107,A8,'Test cases'!$A$8:$A$107,"&lt;&gt;"))</x:f>
      </x:c>
      <x:c r="F8" s="18" t="str">
        <x:f>IF(A8="","",COUNTIFS('Test cases'!$B$8:$B$107,A8,'Test cases'!$A$8:$A$107,"&lt;&gt;",'Test cases'!$H$8:$H$107,"Passed")+COUNTIFS('Test cases'!$B$8:$B$107,A8,'Test cases'!$A$8:$A$107,"&lt;&gt;",'Test cases'!$H$8:$H$107,"Failed"))</x:f>
      </x:c>
      <x:c r="G8" s="18" t="str">
        <x:f>IF(A8="","",COUNTIFS('Test cases'!$B$8:$B$107,A8,'Test cases'!$A$8:$A$107,"&lt;&gt;",'Test cases'!$H$8:$H$107,"Passed"))</x:f>
      </x:c>
      <x:c r="H8" s="18" t="str">
        <x:f>IF(A8="","",IF(E8=0,"No cases",IF(F8&lt;E8,"Not complete",IF(G8&lt;E8,"Review failures","Execution passed"))))</x:f>
      </x:c>
      <x:c r="I8" s="10"/>
      <x:c r="J8" s="10"/>
      <x:c r="K8" s="10"/>
      <x:c r="L8" s="10"/>
      <x:c r="M8" s="10"/>
    </x:row>
    <x:row r="9" ht="45" customHeight="1">
      <x:c r="A9" s="10"/>
      <x:c r="B9" s="10"/>
      <x:c r="C9" s="10"/>
      <x:c r="D9" s="10"/>
      <x:c r="E9" s="18" t="str">
        <x:f>IF(A9="","",COUNTIFS('Test cases'!$B$8:$B$107,A9,'Test cases'!$A$8:$A$107,"&lt;&gt;"))</x:f>
      </x:c>
      <x:c r="F9" s="18" t="str">
        <x:f>IF(A9="","",COUNTIFS('Test cases'!$B$8:$B$107,A9,'Test cases'!$A$8:$A$107,"&lt;&gt;",'Test cases'!$H$8:$H$107,"Passed")+COUNTIFS('Test cases'!$B$8:$B$107,A9,'Test cases'!$A$8:$A$107,"&lt;&gt;",'Test cases'!$H$8:$H$107,"Failed"))</x:f>
      </x:c>
      <x:c r="G9" s="18" t="str">
        <x:f>IF(A9="","",COUNTIFS('Test cases'!$B$8:$B$107,A9,'Test cases'!$A$8:$A$107,"&lt;&gt;",'Test cases'!$H$8:$H$107,"Passed"))</x:f>
      </x:c>
      <x:c r="H9" s="18" t="str">
        <x:f>IF(A9="","",IF(E9=0,"No cases",IF(F9&lt;E9,"Not complete",IF(G9&lt;E9,"Review failures","Execution passed"))))</x:f>
      </x:c>
      <x:c r="I9" s="10"/>
      <x:c r="J9" s="10"/>
      <x:c r="K9" s="10"/>
      <x:c r="L9" s="10"/>
      <x:c r="M9" s="10"/>
    </x:row>
    <x:row r="10" ht="45" customHeight="1">
      <x:c r="A10" s="10"/>
      <x:c r="B10" s="10"/>
      <x:c r="C10" s="10"/>
      <x:c r="D10" s="10"/>
      <x:c r="E10" s="18" t="str">
        <x:f>IF(A10="","",COUNTIFS('Test cases'!$B$8:$B$107,A10,'Test cases'!$A$8:$A$107,"&lt;&gt;"))</x:f>
      </x:c>
      <x:c r="F10" s="18" t="str">
        <x:f>IF(A10="","",COUNTIFS('Test cases'!$B$8:$B$107,A10,'Test cases'!$A$8:$A$107,"&lt;&gt;",'Test cases'!$H$8:$H$107,"Passed")+COUNTIFS('Test cases'!$B$8:$B$107,A10,'Test cases'!$A$8:$A$107,"&lt;&gt;",'Test cases'!$H$8:$H$107,"Failed"))</x:f>
      </x:c>
      <x:c r="G10" s="18" t="str">
        <x:f>IF(A10="","",COUNTIFS('Test cases'!$B$8:$B$107,A10,'Test cases'!$A$8:$A$107,"&lt;&gt;",'Test cases'!$H$8:$H$107,"Passed"))</x:f>
      </x:c>
      <x:c r="H10" s="18" t="str">
        <x:f>IF(A10="","",IF(E10=0,"No cases",IF(F10&lt;E10,"Not complete",IF(G10&lt;E10,"Review failures","Execution passed"))))</x:f>
      </x:c>
      <x:c r="I10" s="10"/>
      <x:c r="J10" s="10"/>
      <x:c r="K10" s="10"/>
      <x:c r="L10" s="10"/>
      <x:c r="M10" s="10"/>
    </x:row>
    <x:row r="11" ht="45" customHeight="1">
      <x:c r="A11" s="10"/>
      <x:c r="B11" s="10"/>
      <x:c r="C11" s="10"/>
      <x:c r="D11" s="10"/>
      <x:c r="E11" s="18" t="str">
        <x:f>IF(A11="","",COUNTIFS('Test cases'!$B$8:$B$107,A11,'Test cases'!$A$8:$A$107,"&lt;&gt;"))</x:f>
      </x:c>
      <x:c r="F11" s="18" t="str">
        <x:f>IF(A11="","",COUNTIFS('Test cases'!$B$8:$B$107,A11,'Test cases'!$A$8:$A$107,"&lt;&gt;",'Test cases'!$H$8:$H$107,"Passed")+COUNTIFS('Test cases'!$B$8:$B$107,A11,'Test cases'!$A$8:$A$107,"&lt;&gt;",'Test cases'!$H$8:$H$107,"Failed"))</x:f>
      </x:c>
      <x:c r="G11" s="18" t="str">
        <x:f>IF(A11="","",COUNTIFS('Test cases'!$B$8:$B$107,A11,'Test cases'!$A$8:$A$107,"&lt;&gt;",'Test cases'!$H$8:$H$107,"Passed"))</x:f>
      </x:c>
      <x:c r="H11" s="18" t="str">
        <x:f>IF(A11="","",IF(E11=0,"No cases",IF(F11&lt;E11,"Not complete",IF(G11&lt;E11,"Review failures","Execution passed"))))</x:f>
      </x:c>
      <x:c r="I11" s="10"/>
      <x:c r="J11" s="10"/>
      <x:c r="K11" s="10"/>
      <x:c r="L11" s="10"/>
      <x:c r="M11" s="10"/>
    </x:row>
    <x:row r="12" ht="45" customHeight="1">
      <x:c r="A12" s="10"/>
      <x:c r="B12" s="10"/>
      <x:c r="C12" s="10"/>
      <x:c r="D12" s="10"/>
      <x:c r="E12" s="18" t="str">
        <x:f>IF(A12="","",COUNTIFS('Test cases'!$B$8:$B$107,A12,'Test cases'!$A$8:$A$107,"&lt;&gt;"))</x:f>
      </x:c>
      <x:c r="F12" s="18" t="str">
        <x:f>IF(A12="","",COUNTIFS('Test cases'!$B$8:$B$107,A12,'Test cases'!$A$8:$A$107,"&lt;&gt;",'Test cases'!$H$8:$H$107,"Passed")+COUNTIFS('Test cases'!$B$8:$B$107,A12,'Test cases'!$A$8:$A$107,"&lt;&gt;",'Test cases'!$H$8:$H$107,"Failed"))</x:f>
      </x:c>
      <x:c r="G12" s="18" t="str">
        <x:f>IF(A12="","",COUNTIFS('Test cases'!$B$8:$B$107,A12,'Test cases'!$A$8:$A$107,"&lt;&gt;",'Test cases'!$H$8:$H$107,"Passed"))</x:f>
      </x:c>
      <x:c r="H12" s="18" t="str">
        <x:f>IF(A12="","",IF(E12=0,"No cases",IF(F12&lt;E12,"Not complete",IF(G12&lt;E12,"Review failures","Execution passed"))))</x:f>
      </x:c>
      <x:c r="I12" s="10"/>
      <x:c r="J12" s="10"/>
      <x:c r="K12" s="10"/>
      <x:c r="L12" s="10"/>
      <x:c r="M12" s="10"/>
    </x:row>
    <x:row r="13" ht="45" customHeight="1">
      <x:c r="A13" s="10"/>
      <x:c r="B13" s="10"/>
      <x:c r="C13" s="10"/>
      <x:c r="D13" s="10"/>
      <x:c r="E13" s="18" t="str">
        <x:f>IF(A13="","",COUNTIFS('Test cases'!$B$8:$B$107,A13,'Test cases'!$A$8:$A$107,"&lt;&gt;"))</x:f>
      </x:c>
      <x:c r="F13" s="18" t="str">
        <x:f>IF(A13="","",COUNTIFS('Test cases'!$B$8:$B$107,A13,'Test cases'!$A$8:$A$107,"&lt;&gt;",'Test cases'!$H$8:$H$107,"Passed")+COUNTIFS('Test cases'!$B$8:$B$107,A13,'Test cases'!$A$8:$A$107,"&lt;&gt;",'Test cases'!$H$8:$H$107,"Failed"))</x:f>
      </x:c>
      <x:c r="G13" s="18" t="str">
        <x:f>IF(A13="","",COUNTIFS('Test cases'!$B$8:$B$107,A13,'Test cases'!$A$8:$A$107,"&lt;&gt;",'Test cases'!$H$8:$H$107,"Passed"))</x:f>
      </x:c>
      <x:c r="H13" s="18" t="str">
        <x:f>IF(A13="","",IF(E13=0,"No cases",IF(F13&lt;E13,"Not complete",IF(G13&lt;E13,"Review failures","Execution passed"))))</x:f>
      </x:c>
      <x:c r="I13" s="10"/>
      <x:c r="J13" s="10"/>
      <x:c r="K13" s="10"/>
      <x:c r="L13" s="10"/>
      <x:c r="M13" s="10"/>
    </x:row>
    <x:row r="14" ht="45" customHeight="1">
      <x:c r="A14" s="10"/>
      <x:c r="B14" s="10"/>
      <x:c r="C14" s="10"/>
      <x:c r="D14" s="10"/>
      <x:c r="E14" s="18" t="str">
        <x:f>IF(A14="","",COUNTIFS('Test cases'!$B$8:$B$107,A14,'Test cases'!$A$8:$A$107,"&lt;&gt;"))</x:f>
      </x:c>
      <x:c r="F14" s="18" t="str">
        <x:f>IF(A14="","",COUNTIFS('Test cases'!$B$8:$B$107,A14,'Test cases'!$A$8:$A$107,"&lt;&gt;",'Test cases'!$H$8:$H$107,"Passed")+COUNTIFS('Test cases'!$B$8:$B$107,A14,'Test cases'!$A$8:$A$107,"&lt;&gt;",'Test cases'!$H$8:$H$107,"Failed"))</x:f>
      </x:c>
      <x:c r="G14" s="18" t="str">
        <x:f>IF(A14="","",COUNTIFS('Test cases'!$B$8:$B$107,A14,'Test cases'!$A$8:$A$107,"&lt;&gt;",'Test cases'!$H$8:$H$107,"Passed"))</x:f>
      </x:c>
      <x:c r="H14" s="18" t="str">
        <x:f>IF(A14="","",IF(E14=0,"No cases",IF(F14&lt;E14,"Not complete",IF(G14&lt;E14,"Review failures","Execution passed"))))</x:f>
      </x:c>
      <x:c r="I14" s="10"/>
      <x:c r="J14" s="10"/>
      <x:c r="K14" s="10"/>
      <x:c r="L14" s="10"/>
      <x:c r="M14" s="10"/>
    </x:row>
    <x:row r="15" ht="45" customHeight="1">
      <x:c r="A15" s="10"/>
      <x:c r="B15" s="10"/>
      <x:c r="C15" s="10"/>
      <x:c r="D15" s="10"/>
      <x:c r="E15" s="18" t="str">
        <x:f>IF(A15="","",COUNTIFS('Test cases'!$B$8:$B$107,A15,'Test cases'!$A$8:$A$107,"&lt;&gt;"))</x:f>
      </x:c>
      <x:c r="F15" s="18" t="str">
        <x:f>IF(A15="","",COUNTIFS('Test cases'!$B$8:$B$107,A15,'Test cases'!$A$8:$A$107,"&lt;&gt;",'Test cases'!$H$8:$H$107,"Passed")+COUNTIFS('Test cases'!$B$8:$B$107,A15,'Test cases'!$A$8:$A$107,"&lt;&gt;",'Test cases'!$H$8:$H$107,"Failed"))</x:f>
      </x:c>
      <x:c r="G15" s="18" t="str">
        <x:f>IF(A15="","",COUNTIFS('Test cases'!$B$8:$B$107,A15,'Test cases'!$A$8:$A$107,"&lt;&gt;",'Test cases'!$H$8:$H$107,"Passed"))</x:f>
      </x:c>
      <x:c r="H15" s="18" t="str">
        <x:f>IF(A15="","",IF(E15=0,"No cases",IF(F15&lt;E15,"Not complete",IF(G15&lt;E15,"Review failures","Execution passed"))))</x:f>
      </x:c>
      <x:c r="I15" s="10"/>
      <x:c r="J15" s="10"/>
      <x:c r="K15" s="10"/>
      <x:c r="L15" s="10"/>
      <x:c r="M15" s="10"/>
    </x:row>
    <x:row r="16" ht="45" customHeight="1">
      <x:c r="A16" s="10"/>
      <x:c r="B16" s="10"/>
      <x:c r="C16" s="10"/>
      <x:c r="D16" s="10"/>
      <x:c r="E16" s="18" t="str">
        <x:f>IF(A16="","",COUNTIFS('Test cases'!$B$8:$B$107,A16,'Test cases'!$A$8:$A$107,"&lt;&gt;"))</x:f>
      </x:c>
      <x:c r="F16" s="18" t="str">
        <x:f>IF(A16="","",COUNTIFS('Test cases'!$B$8:$B$107,A16,'Test cases'!$A$8:$A$107,"&lt;&gt;",'Test cases'!$H$8:$H$107,"Passed")+COUNTIFS('Test cases'!$B$8:$B$107,A16,'Test cases'!$A$8:$A$107,"&lt;&gt;",'Test cases'!$H$8:$H$107,"Failed"))</x:f>
      </x:c>
      <x:c r="G16" s="18" t="str">
        <x:f>IF(A16="","",COUNTIFS('Test cases'!$B$8:$B$107,A16,'Test cases'!$A$8:$A$107,"&lt;&gt;",'Test cases'!$H$8:$H$107,"Passed"))</x:f>
      </x:c>
      <x:c r="H16" s="18" t="str">
        <x:f>IF(A16="","",IF(E16=0,"No cases",IF(F16&lt;E16,"Not complete",IF(G16&lt;E16,"Review failures","Execution passed"))))</x:f>
      </x:c>
      <x:c r="I16" s="10"/>
      <x:c r="J16" s="10"/>
      <x:c r="K16" s="10"/>
      <x:c r="L16" s="10"/>
      <x:c r="M16" s="10"/>
    </x:row>
    <x:row r="17" ht="45" customHeight="1">
      <x:c r="A17" s="10"/>
      <x:c r="B17" s="10"/>
      <x:c r="C17" s="10"/>
      <x:c r="D17" s="10"/>
      <x:c r="E17" s="18" t="str">
        <x:f>IF(A17="","",COUNTIFS('Test cases'!$B$8:$B$107,A17,'Test cases'!$A$8:$A$107,"&lt;&gt;"))</x:f>
      </x:c>
      <x:c r="F17" s="18" t="str">
        <x:f>IF(A17="","",COUNTIFS('Test cases'!$B$8:$B$107,A17,'Test cases'!$A$8:$A$107,"&lt;&gt;",'Test cases'!$H$8:$H$107,"Passed")+COUNTIFS('Test cases'!$B$8:$B$107,A17,'Test cases'!$A$8:$A$107,"&lt;&gt;",'Test cases'!$H$8:$H$107,"Failed"))</x:f>
      </x:c>
      <x:c r="G17" s="18" t="str">
        <x:f>IF(A17="","",COUNTIFS('Test cases'!$B$8:$B$107,A17,'Test cases'!$A$8:$A$107,"&lt;&gt;",'Test cases'!$H$8:$H$107,"Passed"))</x:f>
      </x:c>
      <x:c r="H17" s="18" t="str">
        <x:f>IF(A17="","",IF(E17=0,"No cases",IF(F17&lt;E17,"Not complete",IF(G17&lt;E17,"Review failures","Execution passed"))))</x:f>
      </x:c>
      <x:c r="I17" s="10"/>
      <x:c r="J17" s="10"/>
      <x:c r="K17" s="10"/>
      <x:c r="L17" s="10"/>
      <x:c r="M17" s="10"/>
    </x:row>
    <x:row r="18" ht="45" customHeight="1">
      <x:c r="A18" s="10"/>
      <x:c r="B18" s="10"/>
      <x:c r="C18" s="10"/>
      <x:c r="D18" s="10"/>
      <x:c r="E18" s="18" t="str">
        <x:f>IF(A18="","",COUNTIFS('Test cases'!$B$8:$B$107,A18,'Test cases'!$A$8:$A$107,"&lt;&gt;"))</x:f>
      </x:c>
      <x:c r="F18" s="18" t="str">
        <x:f>IF(A18="","",COUNTIFS('Test cases'!$B$8:$B$107,A18,'Test cases'!$A$8:$A$107,"&lt;&gt;",'Test cases'!$H$8:$H$107,"Passed")+COUNTIFS('Test cases'!$B$8:$B$107,A18,'Test cases'!$A$8:$A$107,"&lt;&gt;",'Test cases'!$H$8:$H$107,"Failed"))</x:f>
      </x:c>
      <x:c r="G18" s="18" t="str">
        <x:f>IF(A18="","",COUNTIFS('Test cases'!$B$8:$B$107,A18,'Test cases'!$A$8:$A$107,"&lt;&gt;",'Test cases'!$H$8:$H$107,"Passed"))</x:f>
      </x:c>
      <x:c r="H18" s="18" t="str">
        <x:f>IF(A18="","",IF(E18=0,"No cases",IF(F18&lt;E18,"Not complete",IF(G18&lt;E18,"Review failures","Execution passed"))))</x:f>
      </x:c>
      <x:c r="I18" s="10"/>
      <x:c r="J18" s="10"/>
      <x:c r="K18" s="10"/>
      <x:c r="L18" s="10"/>
      <x:c r="M18" s="10"/>
    </x:row>
    <x:row r="19" ht="45" customHeight="1">
      <x:c r="A19" s="10"/>
      <x:c r="B19" s="10"/>
      <x:c r="C19" s="10"/>
      <x:c r="D19" s="10"/>
      <x:c r="E19" s="18" t="str">
        <x:f>IF(A19="","",COUNTIFS('Test cases'!$B$8:$B$107,A19,'Test cases'!$A$8:$A$107,"&lt;&gt;"))</x:f>
      </x:c>
      <x:c r="F19" s="18" t="str">
        <x:f>IF(A19="","",COUNTIFS('Test cases'!$B$8:$B$107,A19,'Test cases'!$A$8:$A$107,"&lt;&gt;",'Test cases'!$H$8:$H$107,"Passed")+COUNTIFS('Test cases'!$B$8:$B$107,A19,'Test cases'!$A$8:$A$107,"&lt;&gt;",'Test cases'!$H$8:$H$107,"Failed"))</x:f>
      </x:c>
      <x:c r="G19" s="18" t="str">
        <x:f>IF(A19="","",COUNTIFS('Test cases'!$B$8:$B$107,A19,'Test cases'!$A$8:$A$107,"&lt;&gt;",'Test cases'!$H$8:$H$107,"Passed"))</x:f>
      </x:c>
      <x:c r="H19" s="18" t="str">
        <x:f>IF(A19="","",IF(E19=0,"No cases",IF(F19&lt;E19,"Not complete",IF(G19&lt;E19,"Review failures","Execution passed"))))</x:f>
      </x:c>
      <x:c r="I19" s="10"/>
      <x:c r="J19" s="10"/>
      <x:c r="K19" s="10"/>
      <x:c r="L19" s="10"/>
      <x:c r="M19" s="10"/>
    </x:row>
    <x:row r="20" ht="45" customHeight="1">
      <x:c r="A20" s="10"/>
      <x:c r="B20" s="10"/>
      <x:c r="C20" s="10"/>
      <x:c r="D20" s="10"/>
      <x:c r="E20" s="18" t="str">
        <x:f>IF(A20="","",COUNTIFS('Test cases'!$B$8:$B$107,A20,'Test cases'!$A$8:$A$107,"&lt;&gt;"))</x:f>
      </x:c>
      <x:c r="F20" s="18" t="str">
        <x:f>IF(A20="","",COUNTIFS('Test cases'!$B$8:$B$107,A20,'Test cases'!$A$8:$A$107,"&lt;&gt;",'Test cases'!$H$8:$H$107,"Passed")+COUNTIFS('Test cases'!$B$8:$B$107,A20,'Test cases'!$A$8:$A$107,"&lt;&gt;",'Test cases'!$H$8:$H$107,"Failed"))</x:f>
      </x:c>
      <x:c r="G20" s="18" t="str">
        <x:f>IF(A20="","",COUNTIFS('Test cases'!$B$8:$B$107,A20,'Test cases'!$A$8:$A$107,"&lt;&gt;",'Test cases'!$H$8:$H$107,"Passed"))</x:f>
      </x:c>
      <x:c r="H20" s="18" t="str">
        <x:f>IF(A20="","",IF(E20=0,"No cases",IF(F20&lt;E20,"Not complete",IF(G20&lt;E20,"Review failures","Execution passed"))))</x:f>
      </x:c>
      <x:c r="I20" s="10"/>
      <x:c r="J20" s="10"/>
      <x:c r="K20" s="10"/>
      <x:c r="L20" s="10"/>
      <x:c r="M20" s="10"/>
    </x:row>
    <x:row r="21" ht="45" customHeight="1">
      <x:c r="A21" s="10"/>
      <x:c r="B21" s="10"/>
      <x:c r="C21" s="10"/>
      <x:c r="D21" s="10"/>
      <x:c r="E21" s="18" t="str">
        <x:f>IF(A21="","",COUNTIFS('Test cases'!$B$8:$B$107,A21,'Test cases'!$A$8:$A$107,"&lt;&gt;"))</x:f>
      </x:c>
      <x:c r="F21" s="18" t="str">
        <x:f>IF(A21="","",COUNTIFS('Test cases'!$B$8:$B$107,A21,'Test cases'!$A$8:$A$107,"&lt;&gt;",'Test cases'!$H$8:$H$107,"Passed")+COUNTIFS('Test cases'!$B$8:$B$107,A21,'Test cases'!$A$8:$A$107,"&lt;&gt;",'Test cases'!$H$8:$H$107,"Failed"))</x:f>
      </x:c>
      <x:c r="G21" s="18" t="str">
        <x:f>IF(A21="","",COUNTIFS('Test cases'!$B$8:$B$107,A21,'Test cases'!$A$8:$A$107,"&lt;&gt;",'Test cases'!$H$8:$H$107,"Passed"))</x:f>
      </x:c>
      <x:c r="H21" s="18" t="str">
        <x:f>IF(A21="","",IF(E21=0,"No cases",IF(F21&lt;E21,"Not complete",IF(G21&lt;E21,"Review failures","Execution passed"))))</x:f>
      </x:c>
      <x:c r="I21" s="10"/>
      <x:c r="J21" s="10"/>
      <x:c r="K21" s="10"/>
      <x:c r="L21" s="10"/>
      <x:c r="M21" s="10"/>
    </x:row>
    <x:row r="22" ht="45" customHeight="1">
      <x:c r="A22" s="10"/>
      <x:c r="B22" s="10"/>
      <x:c r="C22" s="10"/>
      <x:c r="D22" s="10"/>
      <x:c r="E22" s="18" t="str">
        <x:f>IF(A22="","",COUNTIFS('Test cases'!$B$8:$B$107,A22,'Test cases'!$A$8:$A$107,"&lt;&gt;"))</x:f>
      </x:c>
      <x:c r="F22" s="18" t="str">
        <x:f>IF(A22="","",COUNTIFS('Test cases'!$B$8:$B$107,A22,'Test cases'!$A$8:$A$107,"&lt;&gt;",'Test cases'!$H$8:$H$107,"Passed")+COUNTIFS('Test cases'!$B$8:$B$107,A22,'Test cases'!$A$8:$A$107,"&lt;&gt;",'Test cases'!$H$8:$H$107,"Failed"))</x:f>
      </x:c>
      <x:c r="G22" s="18" t="str">
        <x:f>IF(A22="","",COUNTIFS('Test cases'!$B$8:$B$107,A22,'Test cases'!$A$8:$A$107,"&lt;&gt;",'Test cases'!$H$8:$H$107,"Passed"))</x:f>
      </x:c>
      <x:c r="H22" s="18" t="str">
        <x:f>IF(A22="","",IF(E22=0,"No cases",IF(F22&lt;E22,"Not complete",IF(G22&lt;E22,"Review failures","Execution passed"))))</x:f>
      </x:c>
      <x:c r="I22" s="10"/>
      <x:c r="J22" s="10"/>
      <x:c r="K22" s="10"/>
      <x:c r="L22" s="10"/>
      <x:c r="M22" s="10"/>
    </x:row>
    <x:row r="23" ht="45" customHeight="1">
      <x:c r="A23" s="10"/>
      <x:c r="B23" s="10"/>
      <x:c r="C23" s="10"/>
      <x:c r="D23" s="10"/>
      <x:c r="E23" s="18" t="str">
        <x:f>IF(A23="","",COUNTIFS('Test cases'!$B$8:$B$107,A23,'Test cases'!$A$8:$A$107,"&lt;&gt;"))</x:f>
      </x:c>
      <x:c r="F23" s="18" t="str">
        <x:f>IF(A23="","",COUNTIFS('Test cases'!$B$8:$B$107,A23,'Test cases'!$A$8:$A$107,"&lt;&gt;",'Test cases'!$H$8:$H$107,"Passed")+COUNTIFS('Test cases'!$B$8:$B$107,A23,'Test cases'!$A$8:$A$107,"&lt;&gt;",'Test cases'!$H$8:$H$107,"Failed"))</x:f>
      </x:c>
      <x:c r="G23" s="18" t="str">
        <x:f>IF(A23="","",COUNTIFS('Test cases'!$B$8:$B$107,A23,'Test cases'!$A$8:$A$107,"&lt;&gt;",'Test cases'!$H$8:$H$107,"Passed"))</x:f>
      </x:c>
      <x:c r="H23" s="18" t="str">
        <x:f>IF(A23="","",IF(E23=0,"No cases",IF(F23&lt;E23,"Not complete",IF(G23&lt;E23,"Review failures","Execution passed"))))</x:f>
      </x:c>
      <x:c r="I23" s="10"/>
      <x:c r="J23" s="10"/>
      <x:c r="K23" s="10"/>
      <x:c r="L23" s="10"/>
      <x:c r="M23" s="10"/>
    </x:row>
    <x:row r="24" ht="45" customHeight="1">
      <x:c r="A24" s="10"/>
      <x:c r="B24" s="10"/>
      <x:c r="C24" s="10"/>
      <x:c r="D24" s="10"/>
      <x:c r="E24" s="18" t="str">
        <x:f>IF(A24="","",COUNTIFS('Test cases'!$B$8:$B$107,A24,'Test cases'!$A$8:$A$107,"&lt;&gt;"))</x:f>
      </x:c>
      <x:c r="F24" s="18" t="str">
        <x:f>IF(A24="","",COUNTIFS('Test cases'!$B$8:$B$107,A24,'Test cases'!$A$8:$A$107,"&lt;&gt;",'Test cases'!$H$8:$H$107,"Passed")+COUNTIFS('Test cases'!$B$8:$B$107,A24,'Test cases'!$A$8:$A$107,"&lt;&gt;",'Test cases'!$H$8:$H$107,"Failed"))</x:f>
      </x:c>
      <x:c r="G24" s="18" t="str">
        <x:f>IF(A24="","",COUNTIFS('Test cases'!$B$8:$B$107,A24,'Test cases'!$A$8:$A$107,"&lt;&gt;",'Test cases'!$H$8:$H$107,"Passed"))</x:f>
      </x:c>
      <x:c r="H24" s="18" t="str">
        <x:f>IF(A24="","",IF(E24=0,"No cases",IF(F24&lt;E24,"Not complete",IF(G24&lt;E24,"Review failures","Execution passed"))))</x:f>
      </x:c>
      <x:c r="I24" s="10"/>
      <x:c r="J24" s="10"/>
      <x:c r="K24" s="10"/>
      <x:c r="L24" s="10"/>
      <x:c r="M24" s="10"/>
    </x:row>
    <x:row r="25" ht="45" customHeight="1">
      <x:c r="A25" s="10"/>
      <x:c r="B25" s="10"/>
      <x:c r="C25" s="10"/>
      <x:c r="D25" s="10"/>
      <x:c r="E25" s="18" t="str">
        <x:f>IF(A25="","",COUNTIFS('Test cases'!$B$8:$B$107,A25,'Test cases'!$A$8:$A$107,"&lt;&gt;"))</x:f>
      </x:c>
      <x:c r="F25" s="18" t="str">
        <x:f>IF(A25="","",COUNTIFS('Test cases'!$B$8:$B$107,A25,'Test cases'!$A$8:$A$107,"&lt;&gt;",'Test cases'!$H$8:$H$107,"Passed")+COUNTIFS('Test cases'!$B$8:$B$107,A25,'Test cases'!$A$8:$A$107,"&lt;&gt;",'Test cases'!$H$8:$H$107,"Failed"))</x:f>
      </x:c>
      <x:c r="G25" s="18" t="str">
        <x:f>IF(A25="","",COUNTIFS('Test cases'!$B$8:$B$107,A25,'Test cases'!$A$8:$A$107,"&lt;&gt;",'Test cases'!$H$8:$H$107,"Passed"))</x:f>
      </x:c>
      <x:c r="H25" s="18" t="str">
        <x:f>IF(A25="","",IF(E25=0,"No cases",IF(F25&lt;E25,"Not complete",IF(G25&lt;E25,"Review failures","Execution passed"))))</x:f>
      </x:c>
      <x:c r="I25" s="10"/>
      <x:c r="J25" s="10"/>
      <x:c r="K25" s="10"/>
      <x:c r="L25" s="10"/>
      <x:c r="M25" s="10"/>
    </x:row>
    <x:row r="26" ht="45" customHeight="1">
      <x:c r="A26" s="10"/>
      <x:c r="B26" s="10"/>
      <x:c r="C26" s="10"/>
      <x:c r="D26" s="10"/>
      <x:c r="E26" s="18" t="str">
        <x:f>IF(A26="","",COUNTIFS('Test cases'!$B$8:$B$107,A26,'Test cases'!$A$8:$A$107,"&lt;&gt;"))</x:f>
      </x:c>
      <x:c r="F26" s="18" t="str">
        <x:f>IF(A26="","",COUNTIFS('Test cases'!$B$8:$B$107,A26,'Test cases'!$A$8:$A$107,"&lt;&gt;",'Test cases'!$H$8:$H$107,"Passed")+COUNTIFS('Test cases'!$B$8:$B$107,A26,'Test cases'!$A$8:$A$107,"&lt;&gt;",'Test cases'!$H$8:$H$107,"Failed"))</x:f>
      </x:c>
      <x:c r="G26" s="18" t="str">
        <x:f>IF(A26="","",COUNTIFS('Test cases'!$B$8:$B$107,A26,'Test cases'!$A$8:$A$107,"&lt;&gt;",'Test cases'!$H$8:$H$107,"Passed"))</x:f>
      </x:c>
      <x:c r="H26" s="18" t="str">
        <x:f>IF(A26="","",IF(E26=0,"No cases",IF(F26&lt;E26,"Not complete",IF(G26&lt;E26,"Review failures","Execution passed"))))</x:f>
      </x:c>
      <x:c r="I26" s="10"/>
      <x:c r="J26" s="10"/>
      <x:c r="K26" s="10"/>
      <x:c r="L26" s="10"/>
      <x:c r="M26" s="10"/>
    </x:row>
    <x:row r="27" ht="45" customHeight="1">
      <x:c r="A27" s="10"/>
      <x:c r="B27" s="10"/>
      <x:c r="C27" s="10"/>
      <x:c r="D27" s="10"/>
      <x:c r="E27" s="18" t="str">
        <x:f>IF(A27="","",COUNTIFS('Test cases'!$B$8:$B$107,A27,'Test cases'!$A$8:$A$107,"&lt;&gt;"))</x:f>
      </x:c>
      <x:c r="F27" s="18" t="str">
        <x:f>IF(A27="","",COUNTIFS('Test cases'!$B$8:$B$107,A27,'Test cases'!$A$8:$A$107,"&lt;&gt;",'Test cases'!$H$8:$H$107,"Passed")+COUNTIFS('Test cases'!$B$8:$B$107,A27,'Test cases'!$A$8:$A$107,"&lt;&gt;",'Test cases'!$H$8:$H$107,"Failed"))</x:f>
      </x:c>
      <x:c r="G27" s="18" t="str">
        <x:f>IF(A27="","",COUNTIFS('Test cases'!$B$8:$B$107,A27,'Test cases'!$A$8:$A$107,"&lt;&gt;",'Test cases'!$H$8:$H$107,"Passed"))</x:f>
      </x:c>
      <x:c r="H27" s="18" t="str">
        <x:f>IF(A27="","",IF(E27=0,"No cases",IF(F27&lt;E27,"Not complete",IF(G27&lt;E27,"Review failures","Execution passed"))))</x:f>
      </x:c>
      <x:c r="I27" s="10"/>
      <x:c r="J27" s="10"/>
      <x:c r="K27" s="10"/>
      <x:c r="L27" s="10"/>
      <x:c r="M27" s="10"/>
    </x:row>
    <x:row r="28" ht="45" customHeight="1">
      <x:c r="A28" s="10"/>
      <x:c r="B28" s="10"/>
      <x:c r="C28" s="10"/>
      <x:c r="D28" s="10"/>
      <x:c r="E28" s="18" t="str">
        <x:f>IF(A28="","",COUNTIFS('Test cases'!$B$8:$B$107,A28,'Test cases'!$A$8:$A$107,"&lt;&gt;"))</x:f>
      </x:c>
      <x:c r="F28" s="18" t="str">
        <x:f>IF(A28="","",COUNTIFS('Test cases'!$B$8:$B$107,A28,'Test cases'!$A$8:$A$107,"&lt;&gt;",'Test cases'!$H$8:$H$107,"Passed")+COUNTIFS('Test cases'!$B$8:$B$107,A28,'Test cases'!$A$8:$A$107,"&lt;&gt;",'Test cases'!$H$8:$H$107,"Failed"))</x:f>
      </x:c>
      <x:c r="G28" s="18" t="str">
        <x:f>IF(A28="","",COUNTIFS('Test cases'!$B$8:$B$107,A28,'Test cases'!$A$8:$A$107,"&lt;&gt;",'Test cases'!$H$8:$H$107,"Passed"))</x:f>
      </x:c>
      <x:c r="H28" s="18" t="str">
        <x:f>IF(A28="","",IF(E28=0,"No cases",IF(F28&lt;E28,"Not complete",IF(G28&lt;E28,"Review failures","Execution passed"))))</x:f>
      </x:c>
      <x:c r="I28" s="10"/>
      <x:c r="J28" s="10"/>
      <x:c r="K28" s="10"/>
      <x:c r="L28" s="10"/>
      <x:c r="M28" s="10"/>
    </x:row>
    <x:row r="29" ht="45" customHeight="1">
      <x:c r="A29" s="10"/>
      <x:c r="B29" s="10"/>
      <x:c r="C29" s="10"/>
      <x:c r="D29" s="10"/>
      <x:c r="E29" s="18" t="str">
        <x:f>IF(A29="","",COUNTIFS('Test cases'!$B$8:$B$107,A29,'Test cases'!$A$8:$A$107,"&lt;&gt;"))</x:f>
      </x:c>
      <x:c r="F29" s="18" t="str">
        <x:f>IF(A29="","",COUNTIFS('Test cases'!$B$8:$B$107,A29,'Test cases'!$A$8:$A$107,"&lt;&gt;",'Test cases'!$H$8:$H$107,"Passed")+COUNTIFS('Test cases'!$B$8:$B$107,A29,'Test cases'!$A$8:$A$107,"&lt;&gt;",'Test cases'!$H$8:$H$107,"Failed"))</x:f>
      </x:c>
      <x:c r="G29" s="18" t="str">
        <x:f>IF(A29="","",COUNTIFS('Test cases'!$B$8:$B$107,A29,'Test cases'!$A$8:$A$107,"&lt;&gt;",'Test cases'!$H$8:$H$107,"Passed"))</x:f>
      </x:c>
      <x:c r="H29" s="18" t="str">
        <x:f>IF(A29="","",IF(E29=0,"No cases",IF(F29&lt;E29,"Not complete",IF(G29&lt;E29,"Review failures","Execution passed"))))</x:f>
      </x:c>
      <x:c r="I29" s="10"/>
      <x:c r="J29" s="10"/>
      <x:c r="K29" s="10"/>
      <x:c r="L29" s="10"/>
      <x:c r="M29" s="10"/>
    </x:row>
    <x:row r="30" ht="45" customHeight="1">
      <x:c r="A30" s="10"/>
      <x:c r="B30" s="10"/>
      <x:c r="C30" s="10"/>
      <x:c r="D30" s="10"/>
      <x:c r="E30" s="18" t="str">
        <x:f>IF(A30="","",COUNTIFS('Test cases'!$B$8:$B$107,A30,'Test cases'!$A$8:$A$107,"&lt;&gt;"))</x:f>
      </x:c>
      <x:c r="F30" s="18" t="str">
        <x:f>IF(A30="","",COUNTIFS('Test cases'!$B$8:$B$107,A30,'Test cases'!$A$8:$A$107,"&lt;&gt;",'Test cases'!$H$8:$H$107,"Passed")+COUNTIFS('Test cases'!$B$8:$B$107,A30,'Test cases'!$A$8:$A$107,"&lt;&gt;",'Test cases'!$H$8:$H$107,"Failed"))</x:f>
      </x:c>
      <x:c r="G30" s="18" t="str">
        <x:f>IF(A30="","",COUNTIFS('Test cases'!$B$8:$B$107,A30,'Test cases'!$A$8:$A$107,"&lt;&gt;",'Test cases'!$H$8:$H$107,"Passed"))</x:f>
      </x:c>
      <x:c r="H30" s="18" t="str">
        <x:f>IF(A30="","",IF(E30=0,"No cases",IF(F30&lt;E30,"Not complete",IF(G30&lt;E30,"Review failures","Execution passed"))))</x:f>
      </x:c>
      <x:c r="I30" s="10"/>
      <x:c r="J30" s="10"/>
      <x:c r="K30" s="10"/>
      <x:c r="L30" s="10"/>
      <x:c r="M30" s="10"/>
    </x:row>
    <x:row r="31" ht="45" customHeight="1">
      <x:c r="A31" s="10"/>
      <x:c r="B31" s="10"/>
      <x:c r="C31" s="10"/>
      <x:c r="D31" s="10"/>
      <x:c r="E31" s="18" t="str">
        <x:f>IF(A31="","",COUNTIFS('Test cases'!$B$8:$B$107,A31,'Test cases'!$A$8:$A$107,"&lt;&gt;"))</x:f>
      </x:c>
      <x:c r="F31" s="18" t="str">
        <x:f>IF(A31="","",COUNTIFS('Test cases'!$B$8:$B$107,A31,'Test cases'!$A$8:$A$107,"&lt;&gt;",'Test cases'!$H$8:$H$107,"Passed")+COUNTIFS('Test cases'!$B$8:$B$107,A31,'Test cases'!$A$8:$A$107,"&lt;&gt;",'Test cases'!$H$8:$H$107,"Failed"))</x:f>
      </x:c>
      <x:c r="G31" s="18" t="str">
        <x:f>IF(A31="","",COUNTIFS('Test cases'!$B$8:$B$107,A31,'Test cases'!$A$8:$A$107,"&lt;&gt;",'Test cases'!$H$8:$H$107,"Passed"))</x:f>
      </x:c>
      <x:c r="H31" s="18" t="str">
        <x:f>IF(A31="","",IF(E31=0,"No cases",IF(F31&lt;E31,"Not complete",IF(G31&lt;E31,"Review failures","Execution passed"))))</x:f>
      </x:c>
      <x:c r="I31" s="10"/>
      <x:c r="J31" s="10"/>
      <x:c r="K31" s="10"/>
      <x:c r="L31" s="10"/>
      <x:c r="M31" s="10"/>
    </x:row>
    <x:row r="32" ht="45" customHeight="1">
      <x:c r="A32" s="10"/>
      <x:c r="B32" s="10"/>
      <x:c r="C32" s="10"/>
      <x:c r="D32" s="10"/>
      <x:c r="E32" s="18" t="str">
        <x:f>IF(A32="","",COUNTIFS('Test cases'!$B$8:$B$107,A32,'Test cases'!$A$8:$A$107,"&lt;&gt;"))</x:f>
      </x:c>
      <x:c r="F32" s="18" t="str">
        <x:f>IF(A32="","",COUNTIFS('Test cases'!$B$8:$B$107,A32,'Test cases'!$A$8:$A$107,"&lt;&gt;",'Test cases'!$H$8:$H$107,"Passed")+COUNTIFS('Test cases'!$B$8:$B$107,A32,'Test cases'!$A$8:$A$107,"&lt;&gt;",'Test cases'!$H$8:$H$107,"Failed"))</x:f>
      </x:c>
      <x:c r="G32" s="18" t="str">
        <x:f>IF(A32="","",COUNTIFS('Test cases'!$B$8:$B$107,A32,'Test cases'!$A$8:$A$107,"&lt;&gt;",'Test cases'!$H$8:$H$107,"Passed"))</x:f>
      </x:c>
      <x:c r="H32" s="18" t="str">
        <x:f>IF(A32="","",IF(E32=0,"No cases",IF(F32&lt;E32,"Not complete",IF(G32&lt;E32,"Review failures","Execution passed"))))</x:f>
      </x:c>
      <x:c r="I32" s="10"/>
      <x:c r="J32" s="10"/>
      <x:c r="K32" s="10"/>
      <x:c r="L32" s="10"/>
      <x:c r="M32" s="10"/>
    </x:row>
    <x:row r="33" ht="45" customHeight="1">
      <x:c r="A33" s="10"/>
      <x:c r="B33" s="10"/>
      <x:c r="C33" s="10"/>
      <x:c r="D33" s="10"/>
      <x:c r="E33" s="18" t="str">
        <x:f>IF(A33="","",COUNTIFS('Test cases'!$B$8:$B$107,A33,'Test cases'!$A$8:$A$107,"&lt;&gt;"))</x:f>
      </x:c>
      <x:c r="F33" s="18" t="str">
        <x:f>IF(A33="","",COUNTIFS('Test cases'!$B$8:$B$107,A33,'Test cases'!$A$8:$A$107,"&lt;&gt;",'Test cases'!$H$8:$H$107,"Passed")+COUNTIFS('Test cases'!$B$8:$B$107,A33,'Test cases'!$A$8:$A$107,"&lt;&gt;",'Test cases'!$H$8:$H$107,"Failed"))</x:f>
      </x:c>
      <x:c r="G33" s="18" t="str">
        <x:f>IF(A33="","",COUNTIFS('Test cases'!$B$8:$B$107,A33,'Test cases'!$A$8:$A$107,"&lt;&gt;",'Test cases'!$H$8:$H$107,"Passed"))</x:f>
      </x:c>
      <x:c r="H33" s="18" t="str">
        <x:f>IF(A33="","",IF(E33=0,"No cases",IF(F33&lt;E33,"Not complete",IF(G33&lt;E33,"Review failures","Execution passed"))))</x:f>
      </x:c>
      <x:c r="I33" s="10"/>
      <x:c r="J33" s="10"/>
      <x:c r="K33" s="10"/>
      <x:c r="L33" s="10"/>
      <x:c r="M33" s="10"/>
    </x:row>
    <x:row r="34" ht="45" customHeight="1">
      <x:c r="A34" s="10"/>
      <x:c r="B34" s="10"/>
      <x:c r="C34" s="10"/>
      <x:c r="D34" s="10"/>
      <x:c r="E34" s="18" t="str">
        <x:f>IF(A34="","",COUNTIFS('Test cases'!$B$8:$B$107,A34,'Test cases'!$A$8:$A$107,"&lt;&gt;"))</x:f>
      </x:c>
      <x:c r="F34" s="18" t="str">
        <x:f>IF(A34="","",COUNTIFS('Test cases'!$B$8:$B$107,A34,'Test cases'!$A$8:$A$107,"&lt;&gt;",'Test cases'!$H$8:$H$107,"Passed")+COUNTIFS('Test cases'!$B$8:$B$107,A34,'Test cases'!$A$8:$A$107,"&lt;&gt;",'Test cases'!$H$8:$H$107,"Failed"))</x:f>
      </x:c>
      <x:c r="G34" s="18" t="str">
        <x:f>IF(A34="","",COUNTIFS('Test cases'!$B$8:$B$107,A34,'Test cases'!$A$8:$A$107,"&lt;&gt;",'Test cases'!$H$8:$H$107,"Passed"))</x:f>
      </x:c>
      <x:c r="H34" s="18" t="str">
        <x:f>IF(A34="","",IF(E34=0,"No cases",IF(F34&lt;E34,"Not complete",IF(G34&lt;E34,"Review failures","Execution passed"))))</x:f>
      </x:c>
      <x:c r="I34" s="10"/>
      <x:c r="J34" s="10"/>
      <x:c r="K34" s="10"/>
      <x:c r="L34" s="10"/>
      <x:c r="M34" s="10"/>
    </x:row>
    <x:row r="35" ht="45" customHeight="1">
      <x:c r="A35" s="10"/>
      <x:c r="B35" s="10"/>
      <x:c r="C35" s="10"/>
      <x:c r="D35" s="10"/>
      <x:c r="E35" s="18" t="str">
        <x:f>IF(A35="","",COUNTIFS('Test cases'!$B$8:$B$107,A35,'Test cases'!$A$8:$A$107,"&lt;&gt;"))</x:f>
      </x:c>
      <x:c r="F35" s="18" t="str">
        <x:f>IF(A35="","",COUNTIFS('Test cases'!$B$8:$B$107,A35,'Test cases'!$A$8:$A$107,"&lt;&gt;",'Test cases'!$H$8:$H$107,"Passed")+COUNTIFS('Test cases'!$B$8:$B$107,A35,'Test cases'!$A$8:$A$107,"&lt;&gt;",'Test cases'!$H$8:$H$107,"Failed"))</x:f>
      </x:c>
      <x:c r="G35" s="18" t="str">
        <x:f>IF(A35="","",COUNTIFS('Test cases'!$B$8:$B$107,A35,'Test cases'!$A$8:$A$107,"&lt;&gt;",'Test cases'!$H$8:$H$107,"Passed"))</x:f>
      </x:c>
      <x:c r="H35" s="18" t="str">
        <x:f>IF(A35="","",IF(E35=0,"No cases",IF(F35&lt;E35,"Not complete",IF(G35&lt;E35,"Review failures","Execution passed"))))</x:f>
      </x:c>
      <x:c r="I35" s="10"/>
      <x:c r="J35" s="10"/>
      <x:c r="K35" s="10"/>
      <x:c r="L35" s="10"/>
      <x:c r="M35" s="10"/>
    </x:row>
    <x:row r="36" ht="45" customHeight="1">
      <x:c r="A36" s="10"/>
      <x:c r="B36" s="10"/>
      <x:c r="C36" s="10"/>
      <x:c r="D36" s="10"/>
      <x:c r="E36" s="18" t="str">
        <x:f>IF(A36="","",COUNTIFS('Test cases'!$B$8:$B$107,A36,'Test cases'!$A$8:$A$107,"&lt;&gt;"))</x:f>
      </x:c>
      <x:c r="F36" s="18" t="str">
        <x:f>IF(A36="","",COUNTIFS('Test cases'!$B$8:$B$107,A36,'Test cases'!$A$8:$A$107,"&lt;&gt;",'Test cases'!$H$8:$H$107,"Passed")+COUNTIFS('Test cases'!$B$8:$B$107,A36,'Test cases'!$A$8:$A$107,"&lt;&gt;",'Test cases'!$H$8:$H$107,"Failed"))</x:f>
      </x:c>
      <x:c r="G36" s="18" t="str">
        <x:f>IF(A36="","",COUNTIFS('Test cases'!$B$8:$B$107,A36,'Test cases'!$A$8:$A$107,"&lt;&gt;",'Test cases'!$H$8:$H$107,"Passed"))</x:f>
      </x:c>
      <x:c r="H36" s="18" t="str">
        <x:f>IF(A36="","",IF(E36=0,"No cases",IF(F36&lt;E36,"Not complete",IF(G36&lt;E36,"Review failures","Execution passed"))))</x:f>
      </x:c>
      <x:c r="I36" s="10"/>
      <x:c r="J36" s="10"/>
      <x:c r="K36" s="10"/>
      <x:c r="L36" s="10"/>
      <x:c r="M36" s="10"/>
    </x:row>
    <x:row r="37" ht="45" customHeight="1">
      <x:c r="A37" s="10"/>
      <x:c r="B37" s="10"/>
      <x:c r="C37" s="10"/>
      <x:c r="D37" s="10"/>
      <x:c r="E37" s="18" t="str">
        <x:f>IF(A37="","",COUNTIFS('Test cases'!$B$8:$B$107,A37,'Test cases'!$A$8:$A$107,"&lt;&gt;"))</x:f>
      </x:c>
      <x:c r="F37" s="18" t="str">
        <x:f>IF(A37="","",COUNTIFS('Test cases'!$B$8:$B$107,A37,'Test cases'!$A$8:$A$107,"&lt;&gt;",'Test cases'!$H$8:$H$107,"Passed")+COUNTIFS('Test cases'!$B$8:$B$107,A37,'Test cases'!$A$8:$A$107,"&lt;&gt;",'Test cases'!$H$8:$H$107,"Failed"))</x:f>
      </x:c>
      <x:c r="G37" s="18" t="str">
        <x:f>IF(A37="","",COUNTIFS('Test cases'!$B$8:$B$107,A37,'Test cases'!$A$8:$A$107,"&lt;&gt;",'Test cases'!$H$8:$H$107,"Passed"))</x:f>
      </x:c>
      <x:c r="H37" s="18" t="str">
        <x:f>IF(A37="","",IF(E37=0,"No cases",IF(F37&lt;E37,"Not complete",IF(G37&lt;E37,"Review failures","Execution passed"))))</x:f>
      </x:c>
      <x:c r="I37" s="10"/>
      <x:c r="J37" s="10"/>
      <x:c r="K37" s="10"/>
      <x:c r="L37" s="10"/>
      <x:c r="M37" s="10"/>
    </x:row>
    <x:row r="38" ht="45" customHeight="1">
      <x:c r="A38" s="10"/>
      <x:c r="B38" s="10"/>
      <x:c r="C38" s="10"/>
      <x:c r="D38" s="10"/>
      <x:c r="E38" s="18" t="str">
        <x:f>IF(A38="","",COUNTIFS('Test cases'!$B$8:$B$107,A38,'Test cases'!$A$8:$A$107,"&lt;&gt;"))</x:f>
      </x:c>
      <x:c r="F38" s="18" t="str">
        <x:f>IF(A38="","",COUNTIFS('Test cases'!$B$8:$B$107,A38,'Test cases'!$A$8:$A$107,"&lt;&gt;",'Test cases'!$H$8:$H$107,"Passed")+COUNTIFS('Test cases'!$B$8:$B$107,A38,'Test cases'!$A$8:$A$107,"&lt;&gt;",'Test cases'!$H$8:$H$107,"Failed"))</x:f>
      </x:c>
      <x:c r="G38" s="18" t="str">
        <x:f>IF(A38="","",COUNTIFS('Test cases'!$B$8:$B$107,A38,'Test cases'!$A$8:$A$107,"&lt;&gt;",'Test cases'!$H$8:$H$107,"Passed"))</x:f>
      </x:c>
      <x:c r="H38" s="18" t="str">
        <x:f>IF(A38="","",IF(E38=0,"No cases",IF(F38&lt;E38,"Not complete",IF(G38&lt;E38,"Review failures","Execution passed"))))</x:f>
      </x:c>
      <x:c r="I38" s="10"/>
      <x:c r="J38" s="10"/>
      <x:c r="K38" s="10"/>
      <x:c r="L38" s="10"/>
      <x:c r="M38" s="10"/>
    </x:row>
    <x:row r="39" ht="45" customHeight="1">
      <x:c r="A39" s="10"/>
      <x:c r="B39" s="10"/>
      <x:c r="C39" s="10"/>
      <x:c r="D39" s="10"/>
      <x:c r="E39" s="18" t="str">
        <x:f>IF(A39="","",COUNTIFS('Test cases'!$B$8:$B$107,A39,'Test cases'!$A$8:$A$107,"&lt;&gt;"))</x:f>
      </x:c>
      <x:c r="F39" s="18" t="str">
        <x:f>IF(A39="","",COUNTIFS('Test cases'!$B$8:$B$107,A39,'Test cases'!$A$8:$A$107,"&lt;&gt;",'Test cases'!$H$8:$H$107,"Passed")+COUNTIFS('Test cases'!$B$8:$B$107,A39,'Test cases'!$A$8:$A$107,"&lt;&gt;",'Test cases'!$H$8:$H$107,"Failed"))</x:f>
      </x:c>
      <x:c r="G39" s="18" t="str">
        <x:f>IF(A39="","",COUNTIFS('Test cases'!$B$8:$B$107,A39,'Test cases'!$A$8:$A$107,"&lt;&gt;",'Test cases'!$H$8:$H$107,"Passed"))</x:f>
      </x:c>
      <x:c r="H39" s="18" t="str">
        <x:f>IF(A39="","",IF(E39=0,"No cases",IF(F39&lt;E39,"Not complete",IF(G39&lt;E39,"Review failures","Execution passed"))))</x:f>
      </x:c>
      <x:c r="I39" s="10"/>
      <x:c r="J39" s="10"/>
      <x:c r="K39" s="10"/>
      <x:c r="L39" s="10"/>
      <x:c r="M39" s="10"/>
    </x:row>
    <x:row r="40" ht="45" customHeight="1">
      <x:c r="A40" s="10"/>
      <x:c r="B40" s="10"/>
      <x:c r="C40" s="10"/>
      <x:c r="D40" s="10"/>
      <x:c r="E40" s="18" t="str">
        <x:f>IF(A40="","",COUNTIFS('Test cases'!$B$8:$B$107,A40,'Test cases'!$A$8:$A$107,"&lt;&gt;"))</x:f>
      </x:c>
      <x:c r="F40" s="18" t="str">
        <x:f>IF(A40="","",COUNTIFS('Test cases'!$B$8:$B$107,A40,'Test cases'!$A$8:$A$107,"&lt;&gt;",'Test cases'!$H$8:$H$107,"Passed")+COUNTIFS('Test cases'!$B$8:$B$107,A40,'Test cases'!$A$8:$A$107,"&lt;&gt;",'Test cases'!$H$8:$H$107,"Failed"))</x:f>
      </x:c>
      <x:c r="G40" s="18" t="str">
        <x:f>IF(A40="","",COUNTIFS('Test cases'!$B$8:$B$107,A40,'Test cases'!$A$8:$A$107,"&lt;&gt;",'Test cases'!$H$8:$H$107,"Passed"))</x:f>
      </x:c>
      <x:c r="H40" s="18" t="str">
        <x:f>IF(A40="","",IF(E40=0,"No cases",IF(F40&lt;E40,"Not complete",IF(G40&lt;E40,"Review failures","Execution passed"))))</x:f>
      </x:c>
      <x:c r="I40" s="10"/>
      <x:c r="J40" s="10"/>
      <x:c r="K40" s="10"/>
      <x:c r="L40" s="10"/>
      <x:c r="M40" s="10"/>
    </x:row>
    <x:row r="41" ht="45" customHeight="1">
      <x:c r="A41" s="10"/>
      <x:c r="B41" s="10"/>
      <x:c r="C41" s="10"/>
      <x:c r="D41" s="10"/>
      <x:c r="E41" s="18" t="str">
        <x:f>IF(A41="","",COUNTIFS('Test cases'!$B$8:$B$107,A41,'Test cases'!$A$8:$A$107,"&lt;&gt;"))</x:f>
      </x:c>
      <x:c r="F41" s="18" t="str">
        <x:f>IF(A41="","",COUNTIFS('Test cases'!$B$8:$B$107,A41,'Test cases'!$A$8:$A$107,"&lt;&gt;",'Test cases'!$H$8:$H$107,"Passed")+COUNTIFS('Test cases'!$B$8:$B$107,A41,'Test cases'!$A$8:$A$107,"&lt;&gt;",'Test cases'!$H$8:$H$107,"Failed"))</x:f>
      </x:c>
      <x:c r="G41" s="18" t="str">
        <x:f>IF(A41="","",COUNTIFS('Test cases'!$B$8:$B$107,A41,'Test cases'!$A$8:$A$107,"&lt;&gt;",'Test cases'!$H$8:$H$107,"Passed"))</x:f>
      </x:c>
      <x:c r="H41" s="18" t="str">
        <x:f>IF(A41="","",IF(E41=0,"No cases",IF(F41&lt;E41,"Not complete",IF(G41&lt;E41,"Review failures","Execution passed"))))</x:f>
      </x:c>
      <x:c r="I41" s="10"/>
      <x:c r="J41" s="10"/>
      <x:c r="K41" s="10"/>
      <x:c r="L41" s="10"/>
      <x:c r="M41" s="10"/>
    </x:row>
    <x:row r="42" ht="45" customHeight="1">
      <x:c r="A42" s="10"/>
      <x:c r="B42" s="10"/>
      <x:c r="C42" s="10"/>
      <x:c r="D42" s="10"/>
      <x:c r="E42" s="18" t="str">
        <x:f>IF(A42="","",COUNTIFS('Test cases'!$B$8:$B$107,A42,'Test cases'!$A$8:$A$107,"&lt;&gt;"))</x:f>
      </x:c>
      <x:c r="F42" s="18" t="str">
        <x:f>IF(A42="","",COUNTIFS('Test cases'!$B$8:$B$107,A42,'Test cases'!$A$8:$A$107,"&lt;&gt;",'Test cases'!$H$8:$H$107,"Passed")+COUNTIFS('Test cases'!$B$8:$B$107,A42,'Test cases'!$A$8:$A$107,"&lt;&gt;",'Test cases'!$H$8:$H$107,"Failed"))</x:f>
      </x:c>
      <x:c r="G42" s="18" t="str">
        <x:f>IF(A42="","",COUNTIFS('Test cases'!$B$8:$B$107,A42,'Test cases'!$A$8:$A$107,"&lt;&gt;",'Test cases'!$H$8:$H$107,"Passed"))</x:f>
      </x:c>
      <x:c r="H42" s="18" t="str">
        <x:f>IF(A42="","",IF(E42=0,"No cases",IF(F42&lt;E42,"Not complete",IF(G42&lt;E42,"Review failures","Execution passed"))))</x:f>
      </x:c>
      <x:c r="I42" s="10"/>
      <x:c r="J42" s="10"/>
      <x:c r="K42" s="10"/>
      <x:c r="L42" s="10"/>
      <x:c r="M42" s="10"/>
    </x:row>
    <x:row r="43" ht="45" customHeight="1">
      <x:c r="A43" s="10"/>
      <x:c r="B43" s="10"/>
      <x:c r="C43" s="10"/>
      <x:c r="D43" s="10"/>
      <x:c r="E43" s="18" t="str">
        <x:f>IF(A43="","",COUNTIFS('Test cases'!$B$8:$B$107,A43,'Test cases'!$A$8:$A$107,"&lt;&gt;"))</x:f>
      </x:c>
      <x:c r="F43" s="18" t="str">
        <x:f>IF(A43="","",COUNTIFS('Test cases'!$B$8:$B$107,A43,'Test cases'!$A$8:$A$107,"&lt;&gt;",'Test cases'!$H$8:$H$107,"Passed")+COUNTIFS('Test cases'!$B$8:$B$107,A43,'Test cases'!$A$8:$A$107,"&lt;&gt;",'Test cases'!$H$8:$H$107,"Failed"))</x:f>
      </x:c>
      <x:c r="G43" s="18" t="str">
        <x:f>IF(A43="","",COUNTIFS('Test cases'!$B$8:$B$107,A43,'Test cases'!$A$8:$A$107,"&lt;&gt;",'Test cases'!$H$8:$H$107,"Passed"))</x:f>
      </x:c>
      <x:c r="H43" s="18" t="str">
        <x:f>IF(A43="","",IF(E43=0,"No cases",IF(F43&lt;E43,"Not complete",IF(G43&lt;E43,"Review failures","Execution passed"))))</x:f>
      </x:c>
      <x:c r="I43" s="10"/>
      <x:c r="J43" s="10"/>
      <x:c r="K43" s="10"/>
      <x:c r="L43" s="10"/>
      <x:c r="M43" s="10"/>
    </x:row>
    <x:row r="44" ht="45" customHeight="1">
      <x:c r="A44" s="10"/>
      <x:c r="B44" s="10"/>
      <x:c r="C44" s="10"/>
      <x:c r="D44" s="10"/>
      <x:c r="E44" s="18" t="str">
        <x:f>IF(A44="","",COUNTIFS('Test cases'!$B$8:$B$107,A44,'Test cases'!$A$8:$A$107,"&lt;&gt;"))</x:f>
      </x:c>
      <x:c r="F44" s="18" t="str">
        <x:f>IF(A44="","",COUNTIFS('Test cases'!$B$8:$B$107,A44,'Test cases'!$A$8:$A$107,"&lt;&gt;",'Test cases'!$H$8:$H$107,"Passed")+COUNTIFS('Test cases'!$B$8:$B$107,A44,'Test cases'!$A$8:$A$107,"&lt;&gt;",'Test cases'!$H$8:$H$107,"Failed"))</x:f>
      </x:c>
      <x:c r="G44" s="18" t="str">
        <x:f>IF(A44="","",COUNTIFS('Test cases'!$B$8:$B$107,A44,'Test cases'!$A$8:$A$107,"&lt;&gt;",'Test cases'!$H$8:$H$107,"Passed"))</x:f>
      </x:c>
      <x:c r="H44" s="18" t="str">
        <x:f>IF(A44="","",IF(E44=0,"No cases",IF(F44&lt;E44,"Not complete",IF(G44&lt;E44,"Review failures","Execution passed"))))</x:f>
      </x:c>
      <x:c r="I44" s="10"/>
      <x:c r="J44" s="10"/>
      <x:c r="K44" s="10"/>
      <x:c r="L44" s="10"/>
      <x:c r="M44" s="10"/>
    </x:row>
    <x:row r="45" ht="45" customHeight="1">
      <x:c r="A45" s="10"/>
      <x:c r="B45" s="10"/>
      <x:c r="C45" s="10"/>
      <x:c r="D45" s="10"/>
      <x:c r="E45" s="18" t="str">
        <x:f>IF(A45="","",COUNTIFS('Test cases'!$B$8:$B$107,A45,'Test cases'!$A$8:$A$107,"&lt;&gt;"))</x:f>
      </x:c>
      <x:c r="F45" s="18" t="str">
        <x:f>IF(A45="","",COUNTIFS('Test cases'!$B$8:$B$107,A45,'Test cases'!$A$8:$A$107,"&lt;&gt;",'Test cases'!$H$8:$H$107,"Passed")+COUNTIFS('Test cases'!$B$8:$B$107,A45,'Test cases'!$A$8:$A$107,"&lt;&gt;",'Test cases'!$H$8:$H$107,"Failed"))</x:f>
      </x:c>
      <x:c r="G45" s="18" t="str">
        <x:f>IF(A45="","",COUNTIFS('Test cases'!$B$8:$B$107,A45,'Test cases'!$A$8:$A$107,"&lt;&gt;",'Test cases'!$H$8:$H$107,"Passed"))</x:f>
      </x:c>
      <x:c r="H45" s="18" t="str">
        <x:f>IF(A45="","",IF(E45=0,"No cases",IF(F45&lt;E45,"Not complete",IF(G45&lt;E45,"Review failures","Execution passed"))))</x:f>
      </x:c>
      <x:c r="I45" s="10"/>
      <x:c r="J45" s="10"/>
      <x:c r="K45" s="10"/>
      <x:c r="L45" s="10"/>
      <x:c r="M45" s="10"/>
    </x:row>
    <x:row r="46" ht="45" customHeight="1">
      <x:c r="A46" s="10"/>
      <x:c r="B46" s="10"/>
      <x:c r="C46" s="10"/>
      <x:c r="D46" s="10"/>
      <x:c r="E46" s="18" t="str">
        <x:f>IF(A46="","",COUNTIFS('Test cases'!$B$8:$B$107,A46,'Test cases'!$A$8:$A$107,"&lt;&gt;"))</x:f>
      </x:c>
      <x:c r="F46" s="18" t="str">
        <x:f>IF(A46="","",COUNTIFS('Test cases'!$B$8:$B$107,A46,'Test cases'!$A$8:$A$107,"&lt;&gt;",'Test cases'!$H$8:$H$107,"Passed")+COUNTIFS('Test cases'!$B$8:$B$107,A46,'Test cases'!$A$8:$A$107,"&lt;&gt;",'Test cases'!$H$8:$H$107,"Failed"))</x:f>
      </x:c>
      <x:c r="G46" s="18" t="str">
        <x:f>IF(A46="","",COUNTIFS('Test cases'!$B$8:$B$107,A46,'Test cases'!$A$8:$A$107,"&lt;&gt;",'Test cases'!$H$8:$H$107,"Passed"))</x:f>
      </x:c>
      <x:c r="H46" s="18" t="str">
        <x:f>IF(A46="","",IF(E46=0,"No cases",IF(F46&lt;E46,"Not complete",IF(G46&lt;E46,"Review failures","Execution passed"))))</x:f>
      </x:c>
      <x:c r="I46" s="10"/>
      <x:c r="J46" s="10"/>
      <x:c r="K46" s="10"/>
      <x:c r="L46" s="10"/>
      <x:c r="M46" s="10"/>
    </x:row>
    <x:row r="47" ht="45" customHeight="1">
      <x:c r="A47" s="10"/>
      <x:c r="B47" s="10"/>
      <x:c r="C47" s="10"/>
      <x:c r="D47" s="10"/>
      <x:c r="E47" s="18" t="str">
        <x:f>IF(A47="","",COUNTIFS('Test cases'!$B$8:$B$107,A47,'Test cases'!$A$8:$A$107,"&lt;&gt;"))</x:f>
      </x:c>
      <x:c r="F47" s="18" t="str">
        <x:f>IF(A47="","",COUNTIFS('Test cases'!$B$8:$B$107,A47,'Test cases'!$A$8:$A$107,"&lt;&gt;",'Test cases'!$H$8:$H$107,"Passed")+COUNTIFS('Test cases'!$B$8:$B$107,A47,'Test cases'!$A$8:$A$107,"&lt;&gt;",'Test cases'!$H$8:$H$107,"Failed"))</x:f>
      </x:c>
      <x:c r="G47" s="18" t="str">
        <x:f>IF(A47="","",COUNTIFS('Test cases'!$B$8:$B$107,A47,'Test cases'!$A$8:$A$107,"&lt;&gt;",'Test cases'!$H$8:$H$107,"Passed"))</x:f>
      </x:c>
      <x:c r="H47" s="18" t="str">
        <x:f>IF(A47="","",IF(E47=0,"No cases",IF(F47&lt;E47,"Not complete",IF(G47&lt;E47,"Review failures","Execution passed"))))</x:f>
      </x:c>
      <x:c r="I47" s="10"/>
      <x:c r="J47" s="10"/>
      <x:c r="K47" s="10"/>
      <x:c r="L47" s="10"/>
      <x:c r="M47" s="10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</x:row>
    <x:row r="49" ht="25" customHeight="1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</x:row>
    <x:row r="50" ht="25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</x:row>
    <x:row r="51" ht="25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</x:row>
    <x:row r="52" ht="25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</x:row>
    <x:row r="53" ht="25" customHeight="1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</x:row>
    <x:row r="54" ht="25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</x:row>
    <x:row r="55" ht="25" customHeight="1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</x:row>
    <x:row r="56" ht="25" customHeight="1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</x:row>
    <x:row r="57" ht="25" customHeight="1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</x:row>
    <x:row r="58" ht="25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</x:row>
    <x:row r="59" ht="25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</x:row>
    <x:row r="62" ht="25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</x:row>
    <x:row r="63" ht="25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</x:row>
    <x:row r="64" ht="25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</x:row>
    <x:row r="65" ht="25" customHeight="1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</x:row>
    <x:row r="66" ht="25" customHeight="1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</x:row>
    <x:row r="67" ht="25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</x:row>
    <x:row r="68" ht="25" customHeight="1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</x:row>
    <x:row r="69" ht="25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</x:row>
    <x:row r="70" ht="25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</x:row>
    <x:row r="71" ht="25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</x:row>
    <x:row r="72" ht="25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</x:row>
    <x:row r="73" ht="25" customHeight="1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</x:row>
    <x:row r="74" ht="25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</x:row>
    <x:row r="75" ht="25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</x:row>
    <x:row r="76" ht="25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</x:row>
    <x:row r="77" ht="25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</x:row>
    <x:row r="78" ht="25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</x:row>
    <x:row r="79" ht="25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</x:row>
    <x:row r="80" ht="25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</x:row>
    <x:row r="81" ht="25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</x:row>
    <x:row r="82" ht="25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</x:row>
    <x:row r="83" ht="25" customHeight="1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</x:row>
    <x:row r="84" ht="25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</x:row>
    <x:row r="85" ht="25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</x:row>
    <x:row r="86" ht="25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</x:row>
    <x:row r="87" ht="25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</x:row>
    <x:row r="88" ht="25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</x:row>
    <x:row r="89" ht="25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</x:row>
    <x:row r="90" ht="25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</x:row>
    <x:row r="91" ht="25" customHeight="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</x:row>
    <x:row r="92" ht="25" customHeight="1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</x:row>
    <x:row r="93" ht="25" customHeight="1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</x:row>
    <x:row r="94" ht="25" customHeight="1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</x:row>
    <x:row r="95" ht="25" customHeight="1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</x:row>
    <x:row r="96" ht="25" customHeight="1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</x:row>
    <x:row r="97" ht="25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</x:row>
    <x:row r="98" ht="25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</x:row>
    <x:row r="99" ht="25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</x:row>
    <x:row r="100" ht="25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</x:row>
    <x:row r="101" ht="25" customHeight="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</x:row>
    <x:row r="102" ht="25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</x:row>
    <x:row r="103" ht="25" customHeight="1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</x:row>
    <x:row r="104" ht="25" customHeight="1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</x:row>
    <x:row r="105" ht="25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</x:row>
    <x:row r="106" ht="25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</x:row>
    <x:row r="107" ht="25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</x:row>
    <x:row r="108" ht="25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</x:row>
    <x:row r="109" ht="25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</x:row>
    <x:row r="110" ht="25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</x:row>
  </x:sheetData>
  <x:dataValidations count="1">
    <x:dataValidation type="list" sqref="D8:D47">
      <x:formula1>"Critical,High,Medium,Low"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ac75241153a4823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5" hidden="0" customWidth="1"/>
    <x:col min="2" max="2" width="20" hidden="0" customWidth="1"/>
    <x:col min="3" max="3" width="23" hidden="0" customWidth="1"/>
    <x:col min="4" max="4" width="42" hidden="0" customWidth="1"/>
    <x:col min="5" max="5" width="19" hidden="0" customWidth="1"/>
    <x:col min="6" max="6" width="36" hidden="0" customWidth="1"/>
  </x:cols>
  <x:sheetData>
    <x:row r="1" ht="25" customHeight="1">
      <x:c r="A1" s="3"/>
      <x:c r="B1" s="3"/>
      <x:c r="C1" s="3"/>
      <x:c r="D1" s="3"/>
      <x:c r="E1" s="3"/>
      <x:c r="F1" s="3"/>
    </x:row>
    <x:row r="2" ht="33" customHeight="1">
      <x:c r="A2" s="4" t="str">
        <x:v>QAFactory release readiness checklist</x:v>
      </x:c>
      <x:c r="B2" s="3"/>
      <x:c r="C2" s="3"/>
      <x:c r="D2" s="3"/>
      <x:c r="E2" s="3"/>
      <x:c r="F2" s="3"/>
    </x:row>
    <x:row r="3" ht="25" customHeight="1">
      <x:c r="A3" s="5"/>
      <x:c r="B3" s="5"/>
      <x:c r="C3" s="5"/>
      <x:c r="D3" s="5"/>
      <x:c r="E3" s="5"/>
      <x:c r="F3" s="5"/>
    </x:row>
    <x:row r="4" ht="25" customHeight="1">
      <x:c r="A4" s="6" t="str">
        <x:v>Review every criterion. Add evidence and an accountable owner before recording a decision.</x:v>
      </x:c>
      <x:c r="B4" s="6"/>
      <x:c r="C4" s="6"/>
      <x:c r="D4" s="6"/>
      <x:c r="E4" s="6"/>
      <x:c r="F4" s="6"/>
    </x:row>
    <x:row r="5" ht="25" customHeight="1">
      <x:c r="A5" s="3" t="str">
        <x:v>N/A needs a reason. Checklist status does not automatically approve a release.</x:v>
      </x:c>
      <x:c r="B5" s="3"/>
      <x:c r="C5" s="3"/>
      <x:c r="D5" s="3"/>
      <x:c r="E5" s="3"/>
      <x:c r="F5" s="3"/>
    </x:row>
    <x:row r="6" ht="25" customHeight="1">
      <x:c r="A6" s="3"/>
      <x:c r="B6" s="3"/>
      <x:c r="C6" s="3"/>
      <x:c r="D6" s="3"/>
      <x:c r="E6" s="3"/>
      <x:c r="F6" s="3"/>
    </x:row>
    <x:row r="7" ht="38" customHeight="1">
      <x:c r="A7" s="17" t="str">
        <x:v>Criterion</x:v>
      </x:c>
      <x:c r="B7" s="17" t="str">
        <x:v>Status</x:v>
      </x:c>
      <x:c r="C7" s="17" t="str">
        <x:v>Owner</x:v>
      </x:c>
      <x:c r="D7" s="17" t="str">
        <x:v>Evidence / rationale</x:v>
      </x:c>
      <x:c r="E7" s="17" t="str">
        <x:v>Review date</x:v>
      </x:c>
      <x:c r="F7" s="17" t="str">
        <x:v>Action / condition</x:v>
      </x:c>
    </x:row>
    <x:row r="8" ht="45" customHeight="1">
      <x:c r="A8" s="13" t="str">
        <x:v>Scope and acceptance criteria agreed</x:v>
      </x:c>
      <x:c r="B8" s="10" t="str">
        <x:v>Not assessed</x:v>
      </x:c>
      <x:c r="C8" s="10"/>
      <x:c r="D8" s="10"/>
      <x:c r="E8" s="11"/>
      <x:c r="F8" s="10"/>
    </x:row>
    <x:row r="9" ht="45" customHeight="1">
      <x:c r="A9" s="13" t="str">
        <x:v>Environment and build identified</x:v>
      </x:c>
      <x:c r="B9" s="10" t="str">
        <x:v>Not assessed</x:v>
      </x:c>
      <x:c r="C9" s="10"/>
      <x:c r="D9" s="10"/>
      <x:c r="E9" s="11"/>
      <x:c r="F9" s="10"/>
    </x:row>
    <x:row r="10" ht="45" customHeight="1">
      <x:c r="A10" s="13" t="str">
        <x:v>Priority journeys covered</x:v>
      </x:c>
      <x:c r="B10" s="10" t="str">
        <x:v>Not assessed</x:v>
      </x:c>
      <x:c r="C10" s="10"/>
      <x:c r="D10" s="10"/>
      <x:c r="E10" s="11"/>
      <x:c r="F10" s="10"/>
    </x:row>
    <x:row r="11" ht="45" customHeight="1">
      <x:c r="A11" s="13" t="str">
        <x:v>Planned tests executed or exceptions agreed</x:v>
      </x:c>
      <x:c r="B11" s="10" t="str">
        <x:v>Not assessed</x:v>
      </x:c>
      <x:c r="C11" s="10"/>
      <x:c r="D11" s="10"/>
      <x:c r="E11" s="11"/>
      <x:c r="F11" s="10"/>
    </x:row>
    <x:row r="12" ht="45" customHeight="1">
      <x:c r="A12" s="13" t="str">
        <x:v>Failed and blocked cases reviewed</x:v>
      </x:c>
      <x:c r="B12" s="10" t="str">
        <x:v>Not assessed</x:v>
      </x:c>
      <x:c r="C12" s="10"/>
      <x:c r="D12" s="10"/>
      <x:c r="E12" s="11"/>
      <x:c r="F12" s="10"/>
    </x:row>
    <x:row r="13" ht="45" customHeight="1">
      <x:c r="A13" s="13" t="str">
        <x:v>Critical defects resolved or risk accepted</x:v>
      </x:c>
      <x:c r="B13" s="10" t="str">
        <x:v>Not assessed</x:v>
      </x:c>
      <x:c r="C13" s="10"/>
      <x:c r="D13" s="10"/>
      <x:c r="E13" s="11"/>
      <x:c r="F13" s="10"/>
    </x:row>
    <x:row r="14" ht="45" customHeight="1">
      <x:c r="A14" s="13" t="str">
        <x:v>Fixes retested and regression reviewed</x:v>
      </x:c>
      <x:c r="B14" s="10" t="str">
        <x:v>Not assessed</x:v>
      </x:c>
      <x:c r="C14" s="10"/>
      <x:c r="D14" s="10"/>
      <x:c r="E14" s="11"/>
      <x:c r="F14" s="10"/>
    </x:row>
    <x:row r="15" ht="45" customHeight="1">
      <x:c r="A15" s="13" t="str">
        <x:v>Business acceptance completed</x:v>
      </x:c>
      <x:c r="B15" s="10" t="str">
        <x:v>Not assessed</x:v>
      </x:c>
      <x:c r="C15" s="10"/>
      <x:c r="D15" s="10"/>
      <x:c r="E15" s="11"/>
      <x:c r="F15" s="10"/>
    </x:row>
    <x:row r="16" ht="45" customHeight="1">
      <x:c r="A16" s="13" t="str">
        <x:v>Out-of-scope risks recorded</x:v>
      </x:c>
      <x:c r="B16" s="10" t="str">
        <x:v>Not assessed</x:v>
      </x:c>
      <x:c r="C16" s="10"/>
      <x:c r="D16" s="10"/>
      <x:c r="E16" s="11"/>
      <x:c r="F16" s="10"/>
    </x:row>
    <x:row r="17" ht="45" customHeight="1">
      <x:c r="A17" s="13" t="str">
        <x:v>Operational checks and rollback reviewed</x:v>
      </x:c>
      <x:c r="B17" s="10" t="str">
        <x:v>Not assessed</x:v>
      </x:c>
      <x:c r="C17" s="10"/>
      <x:c r="D17" s="10"/>
      <x:c r="E17" s="11"/>
      <x:c r="F17" s="10"/>
    </x:row>
    <x:row r="18" ht="45" customHeight="1">
      <x:c r="A18" s="13" t="str">
        <x:v>Release recommendation documented</x:v>
      </x:c>
      <x:c r="B18" s="10" t="str">
        <x:v>Not assessed</x:v>
      </x:c>
      <x:c r="C18" s="10"/>
      <x:c r="D18" s="10"/>
      <x:c r="E18" s="11"/>
      <x:c r="F18" s="10"/>
    </x:row>
    <x:row r="19" ht="45" customHeight="1">
      <x:c r="A19" s="13" t="str">
        <x:v>Authorized decision recorded</x:v>
      </x:c>
      <x:c r="B19" s="10" t="str">
        <x:v>Not assessed</x:v>
      </x:c>
      <x:c r="C19" s="10"/>
      <x:c r="D19" s="10"/>
      <x:c r="E19" s="11"/>
      <x:c r="F19" s="10"/>
    </x:row>
    <x:row r="20" ht="25" customHeight="1">
      <x:c r="A20" s="3"/>
      <x:c r="B20" s="3"/>
      <x:c r="C20" s="3"/>
      <x:c r="D20" s="3"/>
      <x:c r="E20" s="3"/>
      <x:c r="F20" s="3"/>
    </x:row>
    <x:row r="21" ht="25" customHeight="1">
      <x:c r="A21" s="3"/>
      <x:c r="B21" s="3"/>
      <x:c r="C21" s="3"/>
      <x:c r="D21" s="3"/>
      <x:c r="E21" s="3"/>
      <x:c r="F21" s="3"/>
    </x:row>
    <x:row r="22" ht="25" customHeight="1">
      <x:c r="A22" s="15" t="str">
        <x:v>REVIEW AND APPROVAL</x:v>
      </x:c>
      <x:c r="B22" s="3"/>
      <x:c r="C22" s="3"/>
      <x:c r="D22" s="3"/>
      <x:c r="E22" s="3"/>
      <x:c r="F22" s="3"/>
    </x:row>
    <x:row r="23" ht="38" customHeight="1">
      <x:c r="A23" s="17" t="str">
        <x:v>Role</x:v>
      </x:c>
      <x:c r="B23" s="17" t="str">
        <x:v>Name</x:v>
      </x:c>
      <x:c r="C23" s="17" t="str">
        <x:v>Decision</x:v>
      </x:c>
      <x:c r="D23" s="17" t="str">
        <x:v>Conditions / rationale</x:v>
      </x:c>
      <x:c r="E23" s="17" t="str">
        <x:v>Decision date</x:v>
      </x:c>
      <x:c r="F23" s="17" t="str">
        <x:v>Approval reference</x:v>
      </x:c>
    </x:row>
    <x:row r="24" ht="40" customHeight="1">
      <x:c r="A24" s="13" t="str">
        <x:v>QA reviewer</x:v>
      </x:c>
      <x:c r="B24" s="10"/>
      <x:c r="C24" s="10"/>
      <x:c r="D24" s="10"/>
      <x:c r="E24" s="11"/>
      <x:c r="F24" s="10"/>
    </x:row>
    <x:row r="25" ht="40" customHeight="1">
      <x:c r="A25" s="13" t="str">
        <x:v>Engineering reviewer</x:v>
      </x:c>
      <x:c r="B25" s="10"/>
      <x:c r="C25" s="10"/>
      <x:c r="D25" s="10"/>
      <x:c r="E25" s="11"/>
      <x:c r="F25" s="10"/>
    </x:row>
    <x:row r="26" ht="40" customHeight="1">
      <x:c r="A26" s="13" t="str">
        <x:v>Business / release approver</x:v>
      </x:c>
      <x:c r="B26" s="10"/>
      <x:c r="C26" s="10"/>
      <x:c r="D26" s="10"/>
      <x:c r="E26" s="11"/>
      <x:c r="F26" s="10"/>
    </x:row>
    <x:row r="27" ht="25" customHeight="1">
      <x:c r="A27" s="3"/>
      <x:c r="B27" s="3"/>
      <x:c r="C27" s="3"/>
      <x:c r="D27" s="3"/>
      <x:c r="E27" s="3"/>
      <x:c r="F27" s="3"/>
    </x:row>
    <x:row r="28" ht="25" customHeight="1">
      <x:c r="A28" s="3"/>
      <x:c r="B28" s="3"/>
      <x:c r="C28" s="3"/>
      <x:c r="D28" s="3"/>
      <x:c r="E28" s="3"/>
      <x:c r="F28" s="3"/>
    </x:row>
    <x:row r="29" ht="25" customHeight="1">
      <x:c r="A29" s="3"/>
      <x:c r="B29" s="3"/>
      <x:c r="C29" s="3"/>
      <x:c r="D29" s="3"/>
      <x:c r="E29" s="3"/>
      <x:c r="F29" s="3"/>
    </x:row>
    <x:row r="30" ht="25" customHeight="1">
      <x:c r="A30" s="3"/>
      <x:c r="B30" s="3"/>
      <x:c r="C30" s="3"/>
      <x:c r="D30" s="3"/>
      <x:c r="E30" s="3"/>
      <x:c r="F30" s="3"/>
    </x:row>
    <x:row r="31" ht="25" customHeight="1">
      <x:c r="A31" s="3"/>
      <x:c r="B31" s="3"/>
      <x:c r="C31" s="3"/>
      <x:c r="D31" s="3"/>
      <x:c r="E31" s="3"/>
      <x:c r="F31" s="3"/>
    </x:row>
    <x:row r="32" ht="25" customHeight="1">
      <x:c r="A32" s="3"/>
      <x:c r="B32" s="3"/>
      <x:c r="C32" s="3"/>
      <x:c r="D32" s="3"/>
      <x:c r="E32" s="3"/>
      <x:c r="F32" s="3"/>
    </x:row>
    <x:row r="33" ht="25" customHeight="1">
      <x:c r="A33" s="3"/>
      <x:c r="B33" s="3"/>
      <x:c r="C33" s="3"/>
      <x:c r="D33" s="3"/>
      <x:c r="E33" s="3"/>
      <x:c r="F33" s="3"/>
    </x:row>
    <x:row r="34" ht="25" customHeight="1">
      <x:c r="A34" s="3"/>
      <x:c r="B34" s="3"/>
      <x:c r="C34" s="3"/>
      <x:c r="D34" s="3"/>
      <x:c r="E34" s="3"/>
      <x:c r="F34" s="3"/>
    </x:row>
    <x:row r="35" ht="25" customHeight="1">
      <x:c r="A35" s="3"/>
      <x:c r="B35" s="3"/>
      <x:c r="C35" s="3"/>
      <x:c r="D35" s="3"/>
      <x:c r="E35" s="3"/>
      <x:c r="F35" s="3"/>
    </x:row>
    <x:row r="36" ht="25" customHeight="1">
      <x:c r="A36" s="3"/>
      <x:c r="B36" s="3"/>
      <x:c r="C36" s="3"/>
      <x:c r="D36" s="3"/>
      <x:c r="E36" s="3"/>
      <x:c r="F36" s="3"/>
    </x:row>
    <x:row r="37" ht="25" customHeight="1">
      <x:c r="A37" s="3"/>
      <x:c r="B37" s="3"/>
      <x:c r="C37" s="3"/>
      <x:c r="D37" s="3"/>
      <x:c r="E37" s="3"/>
      <x:c r="F37" s="3"/>
    </x:row>
    <x:row r="38" ht="25" customHeight="1">
      <x:c r="A38" s="3"/>
      <x:c r="B38" s="3"/>
      <x:c r="C38" s="3"/>
      <x:c r="D38" s="3"/>
      <x:c r="E38" s="3"/>
      <x:c r="F38" s="3"/>
    </x:row>
    <x:row r="39" ht="25" customHeight="1">
      <x:c r="A39" s="3"/>
      <x:c r="B39" s="3"/>
      <x:c r="C39" s="3"/>
      <x:c r="D39" s="3"/>
      <x:c r="E39" s="3"/>
      <x:c r="F39" s="3"/>
    </x:row>
    <x:row r="40" ht="25" customHeight="1">
      <x:c r="A40" s="3"/>
      <x:c r="B40" s="3"/>
      <x:c r="C40" s="3"/>
      <x:c r="D40" s="3"/>
      <x:c r="E40" s="3"/>
      <x:c r="F40" s="3"/>
    </x:row>
    <x:row r="41" ht="25" customHeight="1">
      <x:c r="A41" s="3"/>
      <x:c r="B41" s="3"/>
      <x:c r="C41" s="3"/>
      <x:c r="D41" s="3"/>
      <x:c r="E41" s="3"/>
      <x:c r="F41" s="3"/>
    </x:row>
    <x:row r="42" ht="25" customHeight="1">
      <x:c r="A42" s="3"/>
      <x:c r="B42" s="3"/>
      <x:c r="C42" s="3"/>
      <x:c r="D42" s="3"/>
      <x:c r="E42" s="3"/>
      <x:c r="F42" s="3"/>
    </x:row>
    <x:row r="43" ht="25" customHeight="1">
      <x:c r="A43" s="3"/>
      <x:c r="B43" s="3"/>
      <x:c r="C43" s="3"/>
      <x:c r="D43" s="3"/>
      <x:c r="E43" s="3"/>
      <x:c r="F43" s="3"/>
    </x:row>
    <x:row r="44" ht="25" customHeight="1">
      <x:c r="A44" s="3"/>
      <x:c r="B44" s="3"/>
      <x:c r="C44" s="3"/>
      <x:c r="D44" s="3"/>
      <x:c r="E44" s="3"/>
      <x:c r="F44" s="3"/>
    </x:row>
    <x:row r="45" ht="25" customHeight="1">
      <x:c r="A45" s="3"/>
      <x:c r="B45" s="3"/>
      <x:c r="C45" s="3"/>
      <x:c r="D45" s="3"/>
      <x:c r="E45" s="3"/>
      <x:c r="F45" s="3"/>
    </x:row>
    <x:row r="46" ht="25" customHeight="1">
      <x:c r="A46" s="3"/>
      <x:c r="B46" s="3"/>
      <x:c r="C46" s="3"/>
      <x:c r="D46" s="3"/>
      <x:c r="E46" s="3"/>
      <x:c r="F46" s="3"/>
    </x:row>
    <x:row r="47" ht="25" customHeight="1">
      <x:c r="A47" s="3"/>
      <x:c r="B47" s="3"/>
      <x:c r="C47" s="3"/>
      <x:c r="D47" s="3"/>
      <x:c r="E47" s="3"/>
      <x:c r="F47" s="3"/>
    </x:row>
    <x:row r="48" ht="25" customHeight="1">
      <x:c r="A48" s="3"/>
      <x:c r="B48" s="3"/>
      <x:c r="C48" s="3"/>
      <x:c r="D48" s="3"/>
      <x:c r="E48" s="3"/>
      <x:c r="F48" s="3"/>
    </x:row>
    <x:row r="49" ht="25" customHeight="1">
      <x:c r="A49" s="3"/>
      <x:c r="B49" s="3"/>
      <x:c r="C49" s="3"/>
      <x:c r="D49" s="3"/>
      <x:c r="E49" s="3"/>
      <x:c r="F49" s="3"/>
    </x:row>
    <x:row r="50" ht="25" customHeight="1">
      <x:c r="A50" s="3"/>
      <x:c r="B50" s="3"/>
      <x:c r="C50" s="3"/>
      <x:c r="D50" s="3"/>
      <x:c r="E50" s="3"/>
      <x:c r="F50" s="3"/>
    </x:row>
    <x:row r="51" ht="25" customHeight="1">
      <x:c r="A51" s="3"/>
      <x:c r="B51" s="3"/>
      <x:c r="C51" s="3"/>
      <x:c r="D51" s="3"/>
      <x:c r="E51" s="3"/>
      <x:c r="F51" s="3"/>
    </x:row>
    <x:row r="52" ht="25" customHeight="1">
      <x:c r="A52" s="3"/>
      <x:c r="B52" s="3"/>
      <x:c r="C52" s="3"/>
      <x:c r="D52" s="3"/>
      <x:c r="E52" s="3"/>
      <x:c r="F52" s="3"/>
    </x:row>
    <x:row r="53" ht="25" customHeight="1">
      <x:c r="A53" s="3"/>
      <x:c r="B53" s="3"/>
      <x:c r="C53" s="3"/>
      <x:c r="D53" s="3"/>
      <x:c r="E53" s="3"/>
      <x:c r="F53" s="3"/>
    </x:row>
    <x:row r="54" ht="25" customHeight="1">
      <x:c r="A54" s="3"/>
      <x:c r="B54" s="3"/>
      <x:c r="C54" s="3"/>
      <x:c r="D54" s="3"/>
      <x:c r="E54" s="3"/>
      <x:c r="F54" s="3"/>
    </x:row>
    <x:row r="55" ht="25" customHeight="1">
      <x:c r="A55" s="3"/>
      <x:c r="B55" s="3"/>
      <x:c r="C55" s="3"/>
      <x:c r="D55" s="3"/>
      <x:c r="E55" s="3"/>
      <x:c r="F55" s="3"/>
    </x:row>
    <x:row r="56" ht="25" customHeight="1">
      <x:c r="A56" s="3"/>
      <x:c r="B56" s="3"/>
      <x:c r="C56" s="3"/>
      <x:c r="D56" s="3"/>
      <x:c r="E56" s="3"/>
      <x:c r="F56" s="3"/>
    </x:row>
    <x:row r="57" ht="25" customHeight="1">
      <x:c r="A57" s="3"/>
      <x:c r="B57" s="3"/>
      <x:c r="C57" s="3"/>
      <x:c r="D57" s="3"/>
      <x:c r="E57" s="3"/>
      <x:c r="F57" s="3"/>
    </x:row>
    <x:row r="58" ht="25" customHeight="1">
      <x:c r="A58" s="3"/>
      <x:c r="B58" s="3"/>
      <x:c r="C58" s="3"/>
      <x:c r="D58" s="3"/>
      <x:c r="E58" s="3"/>
      <x:c r="F58" s="3"/>
    </x:row>
    <x:row r="59" ht="25" customHeight="1">
      <x:c r="A59" s="3"/>
      <x:c r="B59" s="3"/>
      <x:c r="C59" s="3"/>
      <x:c r="D59" s="3"/>
      <x:c r="E59" s="3"/>
      <x:c r="F59" s="3"/>
    </x:row>
    <x:row r="60" ht="25" customHeight="1">
      <x:c r="A60" s="3"/>
      <x:c r="B60" s="3"/>
      <x:c r="C60" s="3"/>
      <x:c r="D60" s="3"/>
      <x:c r="E60" s="3"/>
      <x:c r="F60" s="3"/>
    </x:row>
    <x:row r="61" ht="25" customHeight="1">
      <x:c r="A61" s="3"/>
      <x:c r="B61" s="3"/>
      <x:c r="C61" s="3"/>
      <x:c r="D61" s="3"/>
      <x:c r="E61" s="3"/>
      <x:c r="F61" s="3"/>
    </x:row>
    <x:row r="62" ht="25" customHeight="1">
      <x:c r="A62" s="3"/>
      <x:c r="B62" s="3"/>
      <x:c r="C62" s="3"/>
      <x:c r="D62" s="3"/>
      <x:c r="E62" s="3"/>
      <x:c r="F62" s="3"/>
    </x:row>
    <x:row r="63" ht="25" customHeight="1">
      <x:c r="A63" s="3"/>
      <x:c r="B63" s="3"/>
      <x:c r="C63" s="3"/>
      <x:c r="D63" s="3"/>
      <x:c r="E63" s="3"/>
      <x:c r="F63" s="3"/>
    </x:row>
    <x:row r="64" ht="25" customHeight="1">
      <x:c r="A64" s="3"/>
      <x:c r="B64" s="3"/>
      <x:c r="C64" s="3"/>
      <x:c r="D64" s="3"/>
      <x:c r="E64" s="3"/>
      <x:c r="F64" s="3"/>
    </x:row>
    <x:row r="65" ht="25" customHeight="1">
      <x:c r="A65" s="3"/>
      <x:c r="B65" s="3"/>
      <x:c r="C65" s="3"/>
      <x:c r="D65" s="3"/>
      <x:c r="E65" s="3"/>
      <x:c r="F65" s="3"/>
    </x:row>
    <x:row r="66" ht="25" customHeight="1">
      <x:c r="A66" s="3"/>
      <x:c r="B66" s="3"/>
      <x:c r="C66" s="3"/>
      <x:c r="D66" s="3"/>
      <x:c r="E66" s="3"/>
      <x:c r="F66" s="3"/>
    </x:row>
    <x:row r="67" ht="25" customHeight="1">
      <x:c r="A67" s="3"/>
      <x:c r="B67" s="3"/>
      <x:c r="C67" s="3"/>
      <x:c r="D67" s="3"/>
      <x:c r="E67" s="3"/>
      <x:c r="F67" s="3"/>
    </x:row>
    <x:row r="68" ht="25" customHeight="1">
      <x:c r="A68" s="3"/>
      <x:c r="B68" s="3"/>
      <x:c r="C68" s="3"/>
      <x:c r="D68" s="3"/>
      <x:c r="E68" s="3"/>
      <x:c r="F68" s="3"/>
    </x:row>
    <x:row r="69" ht="25" customHeight="1">
      <x:c r="A69" s="3"/>
      <x:c r="B69" s="3"/>
      <x:c r="C69" s="3"/>
      <x:c r="D69" s="3"/>
      <x:c r="E69" s="3"/>
      <x:c r="F69" s="3"/>
    </x:row>
    <x:row r="70" ht="25" customHeight="1">
      <x:c r="A70" s="3"/>
      <x:c r="B70" s="3"/>
      <x:c r="C70" s="3"/>
      <x:c r="D70" s="3"/>
      <x:c r="E70" s="3"/>
      <x:c r="F70" s="3"/>
    </x:row>
    <x:row r="71" ht="25" customHeight="1">
      <x:c r="A71" s="3"/>
      <x:c r="B71" s="3"/>
      <x:c r="C71" s="3"/>
      <x:c r="D71" s="3"/>
      <x:c r="E71" s="3"/>
      <x:c r="F71" s="3"/>
    </x:row>
    <x:row r="72" ht="25" customHeight="1">
      <x:c r="A72" s="3"/>
      <x:c r="B72" s="3"/>
      <x:c r="C72" s="3"/>
      <x:c r="D72" s="3"/>
      <x:c r="E72" s="3"/>
      <x:c r="F72" s="3"/>
    </x:row>
    <x:row r="73" ht="25" customHeight="1">
      <x:c r="A73" s="3"/>
      <x:c r="B73" s="3"/>
      <x:c r="C73" s="3"/>
      <x:c r="D73" s="3"/>
      <x:c r="E73" s="3"/>
      <x:c r="F73" s="3"/>
    </x:row>
    <x:row r="74" ht="25" customHeight="1">
      <x:c r="A74" s="3"/>
      <x:c r="B74" s="3"/>
      <x:c r="C74" s="3"/>
      <x:c r="D74" s="3"/>
      <x:c r="E74" s="3"/>
      <x:c r="F74" s="3"/>
    </x:row>
    <x:row r="75" ht="25" customHeight="1">
      <x:c r="A75" s="3"/>
      <x:c r="B75" s="3"/>
      <x:c r="C75" s="3"/>
      <x:c r="D75" s="3"/>
      <x:c r="E75" s="3"/>
      <x:c r="F75" s="3"/>
    </x:row>
    <x:row r="76" ht="25" customHeight="1">
      <x:c r="A76" s="3"/>
      <x:c r="B76" s="3"/>
      <x:c r="C76" s="3"/>
      <x:c r="D76" s="3"/>
      <x:c r="E76" s="3"/>
      <x:c r="F76" s="3"/>
    </x:row>
    <x:row r="77" ht="25" customHeight="1">
      <x:c r="A77" s="3"/>
      <x:c r="B77" s="3"/>
      <x:c r="C77" s="3"/>
      <x:c r="D77" s="3"/>
      <x:c r="E77" s="3"/>
      <x:c r="F77" s="3"/>
    </x:row>
    <x:row r="78" ht="25" customHeight="1">
      <x:c r="A78" s="3"/>
      <x:c r="B78" s="3"/>
      <x:c r="C78" s="3"/>
      <x:c r="D78" s="3"/>
      <x:c r="E78" s="3"/>
      <x:c r="F78" s="3"/>
    </x:row>
    <x:row r="79" ht="25" customHeight="1">
      <x:c r="A79" s="3"/>
      <x:c r="B79" s="3"/>
      <x:c r="C79" s="3"/>
      <x:c r="D79" s="3"/>
      <x:c r="E79" s="3"/>
      <x:c r="F79" s="3"/>
    </x:row>
    <x:row r="80" ht="25" customHeight="1">
      <x:c r="A80" s="3"/>
      <x:c r="B80" s="3"/>
      <x:c r="C80" s="3"/>
      <x:c r="D80" s="3"/>
      <x:c r="E80" s="3"/>
      <x:c r="F80" s="3"/>
    </x:row>
    <x:row r="81" ht="25" customHeight="1">
      <x:c r="A81" s="3"/>
      <x:c r="B81" s="3"/>
      <x:c r="C81" s="3"/>
      <x:c r="D81" s="3"/>
      <x:c r="E81" s="3"/>
      <x:c r="F81" s="3"/>
    </x:row>
    <x:row r="82" ht="25" customHeight="1">
      <x:c r="A82" s="3"/>
      <x:c r="B82" s="3"/>
      <x:c r="C82" s="3"/>
      <x:c r="D82" s="3"/>
      <x:c r="E82" s="3"/>
      <x:c r="F82" s="3"/>
    </x:row>
    <x:row r="83" ht="25" customHeight="1">
      <x:c r="A83" s="3"/>
      <x:c r="B83" s="3"/>
      <x:c r="C83" s="3"/>
      <x:c r="D83" s="3"/>
      <x:c r="E83" s="3"/>
      <x:c r="F83" s="3"/>
    </x:row>
    <x:row r="84" ht="25" customHeight="1">
      <x:c r="A84" s="3"/>
      <x:c r="B84" s="3"/>
      <x:c r="C84" s="3"/>
      <x:c r="D84" s="3"/>
      <x:c r="E84" s="3"/>
      <x:c r="F84" s="3"/>
    </x:row>
    <x:row r="85" ht="25" customHeight="1">
      <x:c r="A85" s="3"/>
      <x:c r="B85" s="3"/>
      <x:c r="C85" s="3"/>
      <x:c r="D85" s="3"/>
      <x:c r="E85" s="3"/>
      <x:c r="F85" s="3"/>
    </x:row>
    <x:row r="86" ht="25" customHeight="1">
      <x:c r="A86" s="3"/>
      <x:c r="B86" s="3"/>
      <x:c r="C86" s="3"/>
      <x:c r="D86" s="3"/>
      <x:c r="E86" s="3"/>
      <x:c r="F86" s="3"/>
    </x:row>
    <x:row r="87" ht="25" customHeight="1">
      <x:c r="A87" s="3"/>
      <x:c r="B87" s="3"/>
      <x:c r="C87" s="3"/>
      <x:c r="D87" s="3"/>
      <x:c r="E87" s="3"/>
      <x:c r="F87" s="3"/>
    </x:row>
    <x:row r="88" ht="25" customHeight="1">
      <x:c r="A88" s="3"/>
      <x:c r="B88" s="3"/>
      <x:c r="C88" s="3"/>
      <x:c r="D88" s="3"/>
      <x:c r="E88" s="3"/>
      <x:c r="F88" s="3"/>
    </x:row>
    <x:row r="89" ht="25" customHeight="1">
      <x:c r="A89" s="3"/>
      <x:c r="B89" s="3"/>
      <x:c r="C89" s="3"/>
      <x:c r="D89" s="3"/>
      <x:c r="E89" s="3"/>
      <x:c r="F89" s="3"/>
    </x:row>
    <x:row r="90" ht="25" customHeight="1">
      <x:c r="A90" s="3"/>
      <x:c r="B90" s="3"/>
      <x:c r="C90" s="3"/>
      <x:c r="D90" s="3"/>
      <x:c r="E90" s="3"/>
      <x:c r="F90" s="3"/>
    </x:row>
    <x:row r="91" ht="25" customHeight="1">
      <x:c r="A91" s="3"/>
      <x:c r="B91" s="3"/>
      <x:c r="C91" s="3"/>
      <x:c r="D91" s="3"/>
      <x:c r="E91" s="3"/>
      <x:c r="F91" s="3"/>
    </x:row>
    <x:row r="92" ht="25" customHeight="1">
      <x:c r="A92" s="3"/>
      <x:c r="B92" s="3"/>
      <x:c r="C92" s="3"/>
      <x:c r="D92" s="3"/>
      <x:c r="E92" s="3"/>
      <x:c r="F92" s="3"/>
    </x:row>
    <x:row r="93" ht="25" customHeight="1">
      <x:c r="A93" s="3"/>
      <x:c r="B93" s="3"/>
      <x:c r="C93" s="3"/>
      <x:c r="D93" s="3"/>
      <x:c r="E93" s="3"/>
      <x:c r="F93" s="3"/>
    </x:row>
    <x:row r="94" ht="25" customHeight="1">
      <x:c r="A94" s="3"/>
      <x:c r="B94" s="3"/>
      <x:c r="C94" s="3"/>
      <x:c r="D94" s="3"/>
      <x:c r="E94" s="3"/>
      <x:c r="F94" s="3"/>
    </x:row>
    <x:row r="95" ht="25" customHeight="1">
      <x:c r="A95" s="3"/>
      <x:c r="B95" s="3"/>
      <x:c r="C95" s="3"/>
      <x:c r="D95" s="3"/>
      <x:c r="E95" s="3"/>
      <x:c r="F95" s="3"/>
    </x:row>
    <x:row r="96" ht="25" customHeight="1">
      <x:c r="A96" s="3"/>
      <x:c r="B96" s="3"/>
      <x:c r="C96" s="3"/>
      <x:c r="D96" s="3"/>
      <x:c r="E96" s="3"/>
      <x:c r="F96" s="3"/>
    </x:row>
    <x:row r="97" ht="25" customHeight="1">
      <x:c r="A97" s="3"/>
      <x:c r="B97" s="3"/>
      <x:c r="C97" s="3"/>
      <x:c r="D97" s="3"/>
      <x:c r="E97" s="3"/>
      <x:c r="F97" s="3"/>
    </x:row>
    <x:row r="98" ht="25" customHeight="1">
      <x:c r="A98" s="3"/>
      <x:c r="B98" s="3"/>
      <x:c r="C98" s="3"/>
      <x:c r="D98" s="3"/>
      <x:c r="E98" s="3"/>
      <x:c r="F98" s="3"/>
    </x:row>
    <x:row r="99" ht="25" customHeight="1">
      <x:c r="A99" s="3"/>
      <x:c r="B99" s="3"/>
      <x:c r="C99" s="3"/>
      <x:c r="D99" s="3"/>
      <x:c r="E99" s="3"/>
      <x:c r="F99" s="3"/>
    </x:row>
    <x:row r="100" ht="25" customHeight="1">
      <x:c r="A100" s="3"/>
      <x:c r="B100" s="3"/>
      <x:c r="C100" s="3"/>
      <x:c r="D100" s="3"/>
      <x:c r="E100" s="3"/>
      <x:c r="F100" s="3"/>
    </x:row>
    <x:row r="101" ht="25" customHeight="1">
      <x:c r="A101" s="3"/>
      <x:c r="B101" s="3"/>
      <x:c r="C101" s="3"/>
      <x:c r="D101" s="3"/>
      <x:c r="E101" s="3"/>
      <x:c r="F101" s="3"/>
    </x:row>
    <x:row r="102" ht="25" customHeight="1">
      <x:c r="A102" s="3"/>
      <x:c r="B102" s="3"/>
      <x:c r="C102" s="3"/>
      <x:c r="D102" s="3"/>
      <x:c r="E102" s="3"/>
      <x:c r="F102" s="3"/>
    </x:row>
    <x:row r="103" ht="25" customHeight="1">
      <x:c r="A103" s="3"/>
      <x:c r="B103" s="3"/>
      <x:c r="C103" s="3"/>
      <x:c r="D103" s="3"/>
      <x:c r="E103" s="3"/>
      <x:c r="F103" s="3"/>
    </x:row>
    <x:row r="104" ht="25" customHeight="1">
      <x:c r="A104" s="3"/>
      <x:c r="B104" s="3"/>
      <x:c r="C104" s="3"/>
      <x:c r="D104" s="3"/>
      <x:c r="E104" s="3"/>
      <x:c r="F104" s="3"/>
    </x:row>
    <x:row r="105" ht="25" customHeight="1">
      <x:c r="A105" s="3"/>
      <x:c r="B105" s="3"/>
      <x:c r="C105" s="3"/>
      <x:c r="D105" s="3"/>
      <x:c r="E105" s="3"/>
      <x:c r="F105" s="3"/>
    </x:row>
    <x:row r="106" ht="25" customHeight="1">
      <x:c r="A106" s="3"/>
      <x:c r="B106" s="3"/>
      <x:c r="C106" s="3"/>
      <x:c r="D106" s="3"/>
      <x:c r="E106" s="3"/>
      <x:c r="F106" s="3"/>
    </x:row>
    <x:row r="107" ht="25" customHeight="1">
      <x:c r="A107" s="3"/>
      <x:c r="B107" s="3"/>
      <x:c r="C107" s="3"/>
      <x:c r="D107" s="3"/>
      <x:c r="E107" s="3"/>
      <x:c r="F107" s="3"/>
    </x:row>
    <x:row r="108" ht="25" customHeight="1">
      <x:c r="A108" s="3"/>
      <x:c r="B108" s="3"/>
      <x:c r="C108" s="3"/>
      <x:c r="D108" s="3"/>
      <x:c r="E108" s="3"/>
      <x:c r="F108" s="3"/>
    </x:row>
    <x:row r="109" ht="25" customHeight="1">
      <x:c r="A109" s="3"/>
      <x:c r="B109" s="3"/>
      <x:c r="C109" s="3"/>
      <x:c r="D109" s="3"/>
      <x:c r="E109" s="3"/>
      <x:c r="F109" s="3"/>
    </x:row>
    <x:row r="110" ht="25" customHeight="1">
      <x:c r="A110" s="3"/>
      <x:c r="B110" s="3"/>
      <x:c r="C110" s="3"/>
      <x:c r="D110" s="3"/>
      <x:c r="E110" s="3"/>
      <x:c r="F110" s="3"/>
    </x:row>
  </x:sheetData>
  <x:conditionalFormatting sqref="B8:B19">
    <x:cfRule type="containsText" dxfId="10" priority="1" operator="containsText" text="Failed"/>
    <x:cfRule type="containsText" dxfId="11" priority="2" operator="containsText" text="Blocked"/>
    <x:cfRule type="containsText" dxfId="12" priority="3" operator="containsText" text="Not met"/>
    <x:cfRule type="containsText" dxfId="13" priority="4" operator="containsText" text="Critical"/>
    <x:cfRule type="containsText" dxfId="14" priority="5" operator="containsText" text="High"/>
  </x:conditionalFormatting>
  <x:dataValidations count="2">
    <x:dataValidation type="list" sqref="B8:B19">
      <x:formula1>"Not assessed,Met,Not met,N/A"</x:formula1>
    </x:dataValidation>
    <x:dataValidation type="list" sqref="C24:C26">
      <x:formula1>"Pending,Go,Conditional go,No-go"</x:formula1>
    </x:dataValidation>
  </x:dataValidations>
  <x:pageMargins left="0.7" right="0.7" top="0.75" bottom="0.75" header="0.3" footer="0.3"/>
</x:worksheet>
</file>